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filterPrivacy="1" defaultThemeVersion="124226"/>
  <xr:revisionPtr revIDLastSave="0" documentId="13_ncr:1_{38B4AC42-2B01-42AA-BB25-4590EC0B88FA}" xr6:coauthVersionLast="43" xr6:coauthVersionMax="43" xr10:uidLastSave="{00000000-0000-0000-0000-000000000000}"/>
  <bookViews>
    <workbookView xWindow="-108" yWindow="-108" windowWidth="23256" windowHeight="12576" xr2:uid="{00000000-000D-0000-FFFF-FFFF00000000}"/>
  </bookViews>
  <sheets>
    <sheet name="Arkusz1" sheetId="1" r:id="rId1"/>
  </sheets>
  <definedNames>
    <definedName name="_xlnm.Print_Area" localSheetId="0">Arkusz1!$A$1:$K$86</definedName>
    <definedName name="_xlnm.Print_Titles" localSheetId="0">Arkusz1!$4:$5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6" i="1" l="1"/>
  <c r="H64" i="1" l="1"/>
  <c r="H65" i="1"/>
  <c r="H67" i="1"/>
  <c r="H68" i="1"/>
  <c r="H69" i="1"/>
  <c r="H63" i="1"/>
  <c r="H51" i="1"/>
  <c r="H52" i="1"/>
  <c r="H53" i="1"/>
  <c r="H54" i="1"/>
  <c r="H55" i="1"/>
  <c r="H56" i="1"/>
  <c r="H57" i="1"/>
  <c r="H58" i="1"/>
  <c r="H59" i="1"/>
  <c r="H60" i="1"/>
  <c r="H61" i="1"/>
  <c r="H62" i="1"/>
  <c r="H50" i="1"/>
  <c r="H49" i="1"/>
  <c r="H39" i="1"/>
  <c r="H40" i="1"/>
  <c r="H41" i="1"/>
  <c r="H42" i="1"/>
  <c r="H43" i="1"/>
  <c r="H44" i="1"/>
  <c r="H45" i="1"/>
  <c r="H46" i="1"/>
  <c r="H47" i="1"/>
  <c r="H48" i="1"/>
  <c r="H38" i="1"/>
  <c r="H26" i="1"/>
  <c r="H27" i="1"/>
  <c r="H28" i="1"/>
  <c r="H29" i="1"/>
  <c r="H30" i="1"/>
  <c r="H31" i="1"/>
  <c r="H32" i="1"/>
  <c r="H33" i="1"/>
  <c r="H34" i="1"/>
  <c r="H35" i="1"/>
  <c r="H36" i="1"/>
  <c r="H37" i="1"/>
  <c r="H7" i="1"/>
  <c r="H8" i="1"/>
  <c r="H9" i="1"/>
  <c r="H10" i="1"/>
  <c r="H11" i="1"/>
  <c r="H12" i="1"/>
  <c r="H13" i="1"/>
  <c r="H14" i="1"/>
  <c r="H15" i="1"/>
  <c r="H16" i="1"/>
  <c r="H17" i="1"/>
  <c r="H18" i="1"/>
  <c r="H19" i="1"/>
  <c r="H20" i="1"/>
  <c r="H21" i="1"/>
  <c r="H22" i="1"/>
  <c r="H23" i="1"/>
  <c r="H24" i="1"/>
  <c r="H25" i="1"/>
  <c r="H6" i="1"/>
</calcChain>
</file>

<file path=xl/sharedStrings.xml><?xml version="1.0" encoding="utf-8"?>
<sst xmlns="http://schemas.openxmlformats.org/spreadsheetml/2006/main" count="228" uniqueCount="156">
  <si>
    <t>Lp.</t>
  </si>
  <si>
    <t>Nazwa leku</t>
  </si>
  <si>
    <t>Jedn. miary</t>
  </si>
  <si>
    <t>RAZEM</t>
  </si>
  <si>
    <t>szt.</t>
  </si>
  <si>
    <t>1.</t>
  </si>
  <si>
    <t>2.</t>
  </si>
  <si>
    <t>3.</t>
  </si>
  <si>
    <t>4.</t>
  </si>
  <si>
    <t>5.</t>
  </si>
  <si>
    <t>6.</t>
  </si>
  <si>
    <t>7.</t>
  </si>
  <si>
    <t>8.</t>
  </si>
  <si>
    <t>9.</t>
  </si>
  <si>
    <t>10.</t>
  </si>
  <si>
    <t>11.</t>
  </si>
  <si>
    <t>13.</t>
  </si>
  <si>
    <t>15.</t>
  </si>
  <si>
    <t>16.</t>
  </si>
  <si>
    <t>18.</t>
  </si>
  <si>
    <t>19.</t>
  </si>
  <si>
    <t>20.</t>
  </si>
  <si>
    <t>21.</t>
  </si>
  <si>
    <t>22.</t>
  </si>
  <si>
    <t>23.</t>
  </si>
  <si>
    <t>24.</t>
  </si>
  <si>
    <t>27.</t>
  </si>
  <si>
    <t>28.</t>
  </si>
  <si>
    <t>29.</t>
  </si>
  <si>
    <t>30.</t>
  </si>
  <si>
    <t>31.</t>
  </si>
  <si>
    <t>34.</t>
  </si>
  <si>
    <t>37.</t>
  </si>
  <si>
    <t>38.</t>
  </si>
  <si>
    <t>39.</t>
  </si>
  <si>
    <t>40.</t>
  </si>
  <si>
    <t>41.</t>
  </si>
  <si>
    <t>op.</t>
  </si>
  <si>
    <t xml:space="preserve">op. </t>
  </si>
  <si>
    <t>45.</t>
  </si>
  <si>
    <t>48.</t>
  </si>
  <si>
    <t>51.</t>
  </si>
  <si>
    <t>52.</t>
  </si>
  <si>
    <t>53.</t>
  </si>
  <si>
    <t>56.</t>
  </si>
  <si>
    <t>57.</t>
  </si>
  <si>
    <t>58.</t>
  </si>
  <si>
    <t>59.</t>
  </si>
  <si>
    <t>60.</t>
  </si>
  <si>
    <t>butelka</t>
  </si>
  <si>
    <t>12.</t>
  </si>
  <si>
    <t>14.</t>
  </si>
  <si>
    <t>17.</t>
  </si>
  <si>
    <t>25.</t>
  </si>
  <si>
    <t>26.</t>
  </si>
  <si>
    <t>32.</t>
  </si>
  <si>
    <t>33.</t>
  </si>
  <si>
    <t>35.</t>
  </si>
  <si>
    <t>36.</t>
  </si>
  <si>
    <t>42.</t>
  </si>
  <si>
    <t>43.</t>
  </si>
  <si>
    <t>44.</t>
  </si>
  <si>
    <t>46.</t>
  </si>
  <si>
    <t>47.</t>
  </si>
  <si>
    <t>49.</t>
  </si>
  <si>
    <t>50.</t>
  </si>
  <si>
    <t>54.</t>
  </si>
  <si>
    <t>55.</t>
  </si>
  <si>
    <t>61.</t>
  </si>
  <si>
    <t>x</t>
  </si>
  <si>
    <t xml:space="preserve">Szacowana ilość </t>
  </si>
  <si>
    <t>0,9 % NaCl 500 ml, opakowanie z zabezpieczeniem gwarantującym szczelność linii infuzyjnej
………………………………………………………*</t>
  </si>
  <si>
    <t>0,9% NaCl 100 ml, opakowanie z zabezpieczeniem gwarantującym szczelność linii infuzyjnej
………………………………………………………*</t>
  </si>
  <si>
    <t>0,9% NaCl 250 ml, opakowanie z zabezpieczeniem gwarantującym szczelność linii infuzyjnej
………………………………………………………*</t>
  </si>
  <si>
    <t>Cardiamidum krople doustne (250mg/ml), 15 ml
………………………………………………………*</t>
  </si>
  <si>
    <t>Cardiol C 40 g
………………………………………………………*</t>
  </si>
  <si>
    <t>Chusta trójkątna
………………………………………………………*</t>
  </si>
  <si>
    <t>Urofuraginum 50 mg x 30 tabl
………………………………………………………*</t>
  </si>
  <si>
    <t>Hydrocortisonum krem 0,5% 15 g
………………………………………………………*</t>
  </si>
  <si>
    <t>Neospasmina syrop 1,25 kg/992 ml
………………………………………………………*</t>
  </si>
  <si>
    <t>Octenisept 1000 ml w płynie
………………………………………………………*</t>
  </si>
  <si>
    <t>Okłady żelowe HOT-COLD 20 x 30 cm
………………………………………………………*</t>
  </si>
  <si>
    <t>Preparat do zapobiegania odleżynom PC 30V
………………………………………………………*</t>
  </si>
  <si>
    <t>Okłady żelowe HOT-COLD 10 x 25 cm 
………………………………………………………*</t>
  </si>
  <si>
    <t>62.</t>
  </si>
  <si>
    <t>63.</t>
  </si>
  <si>
    <t>(pieczęć i podpis osób wskazanych w dokumencie uprawniającym do występowania w obrocie prawnym lub posiadających pełnomocnictwo)</t>
  </si>
  <si>
    <t>Alantan - maść 2% min. 30 g
………………………………………………………*</t>
  </si>
  <si>
    <t>Alantan - zasypka 0,5% min. 100g
………………………………………………………*</t>
  </si>
  <si>
    <t>Alax - drażetki  min. 20 szt.
………………………………………………………*</t>
  </si>
  <si>
    <t>Altacet żel min. 75 ml 1%
………………………………………………………*</t>
  </si>
  <si>
    <t>Apap 0,5 g/min. 200 tabl. - szpitalny
………………………………………………………*</t>
  </si>
  <si>
    <t>Aqua Pro Injectione 10 ml min. 50 amp. w op.
………………………………………………………*</t>
  </si>
  <si>
    <t>Calcium musujące, min. 12 tabl. w opakowaniu, w dawce min. 300 mg jonów wapnia w 1 tabletce, o smaku np. cytrynowym
………………………………………………………*</t>
  </si>
  <si>
    <t>Calcium tabl. min. 12 szt. w opakowaniu, w dawce min. 300 mg jonów wapnia w jednej tabletce, o smaku np. pomarańczowym
………………………………………………………*</t>
  </si>
  <si>
    <t>Carbo medicinalis 300mg  min. 20 tabl.
………………………………………………………*</t>
  </si>
  <si>
    <t>Cerutin tabl. min. 125 szt. 
………………………………………………………*</t>
  </si>
  <si>
    <t>Czopki glicerynowe 2 g op. min. 10 szt.
………………………………………………………*</t>
  </si>
  <si>
    <t>Fenistil żel op. min. 30 g
………………………………………………………*</t>
  </si>
  <si>
    <t>Flegamina syrop min. 200 ml
………………………………………………………*</t>
  </si>
  <si>
    <t>Glucardiamid tabl. min. 10 szt.
………………………………………………………*</t>
  </si>
  <si>
    <t>Gripex tabl. min. 24 szt.
………………………………………………………*</t>
  </si>
  <si>
    <t>Ibuprom 200mg min. 50 tabl. w op.
………………………………………………………*</t>
  </si>
  <si>
    <t>Imodium Instant 2 mg min. 6 kaps.
………………………………………………………*</t>
  </si>
  <si>
    <t>Krople miętowe min. 35 g
………………………………………………………*</t>
  </si>
  <si>
    <t>Krople żołądkowe min. 35 g Forte……………………………………………….*</t>
  </si>
  <si>
    <t>Kwas borny 3%- Borasol płyn min. 200 g
………………………………………………………*</t>
  </si>
  <si>
    <t>Lokomotiv min. 8 drażetek
………………………………………………………*</t>
  </si>
  <si>
    <t>Maść ichtiolowa min. 20 g
………………………………………………………*</t>
  </si>
  <si>
    <t>Naproxen 10 % żel min. 55 g
………………………………………………………*</t>
  </si>
  <si>
    <t>Nifuroksazyd 200 mg/min.12 tabl. w op.
………………………………………………………*</t>
  </si>
  <si>
    <t>Nifuroksazyd tabl. powl. 100mg/min.24 tabl. 
………………………………………………………*</t>
  </si>
  <si>
    <t>No-spa tabl. 40 mg/ min. 20 szt.
………………………………………………………*</t>
  </si>
  <si>
    <t>Octenisept min. 250 ml płyn ze spryskiwaczem
………………………………………………………*</t>
  </si>
  <si>
    <t>Paracetamol 0,5 g min. 20 tabl w op.
………………………………………………………*</t>
  </si>
  <si>
    <t>Panadol EXTRA 500 mg min. tabl. 24 szt. w op. 
………………………………………………………*</t>
  </si>
  <si>
    <t>Paracetamol w czopkach 500 mg/ min. 10 szt.
………………………………………………………*</t>
  </si>
  <si>
    <t>Polopiryna S tabl. 300 mg/min. 20 tabl.
………………………………………………………*</t>
  </si>
  <si>
    <t>Pyralgina 500 mg min. 6 tabl
………………………………………………………*</t>
  </si>
  <si>
    <t>Rec Parafina ciekła płyn min. 800 g
………………………………………………………*</t>
  </si>
  <si>
    <t>Spirytus salicylowy 2% min. 800 g
………………………………………………………*</t>
  </si>
  <si>
    <t>Rec Vaselinum album podłoże, op. min.1 kg
………………………………………………………*</t>
  </si>
  <si>
    <t>Reparil Ice Spray min. 200 ml 
………………………………………………………*</t>
  </si>
  <si>
    <t>Rivel 0,5 % żel min. 30 g
………………………………………………………*</t>
  </si>
  <si>
    <t>Rutinoscorbin min. 90 tabl. w op.
………………………………………………………*</t>
  </si>
  <si>
    <t>Septolete tabl. do ssania bez cukru min. 30 szt. 
………………………………………………………*</t>
  </si>
  <si>
    <t>Stoperan 2 mg min. 8 kaps. w op.
………………………………………………………*</t>
  </si>
  <si>
    <t>Seni Care - krem ochronny z tlenkiem cynku do profilaktyki przeciwodleżynowej op. min. 200 ml ……………………………………………………………..*</t>
  </si>
  <si>
    <t>Sudocrem krem min. 250 g
………………………………………………………*</t>
  </si>
  <si>
    <t>Tormentiol maść min. 20 g
………………………………………………………*</t>
  </si>
  <si>
    <t>Woda utleniona 3% min. 100g
………………………………………………………*</t>
  </si>
  <si>
    <t>Espumisan 100 kaps. w opakowaniu, min. 40 mg
………………………………………………………*</t>
  </si>
  <si>
    <t>Hydrosil min. 75 g (leczenie ran)  ………………………………………………………*</t>
  </si>
  <si>
    <t>Antotalgin min. 15g krople        …………………......………………………………..*</t>
  </si>
  <si>
    <r>
      <t>0,9 % NaCl amp.</t>
    </r>
    <r>
      <rPr>
        <sz val="8"/>
        <rFont val="Verdana"/>
        <family val="2"/>
        <charset val="238"/>
      </rPr>
      <t xml:space="preserve"> 5 ml </t>
    </r>
    <r>
      <rPr>
        <sz val="8"/>
        <color rgb="FFFF0000"/>
        <rFont val="Verdana"/>
        <family val="2"/>
        <charset val="238"/>
      </rPr>
      <t xml:space="preserve"> </t>
    </r>
    <r>
      <rPr>
        <sz val="8"/>
        <rFont val="Verdana"/>
        <family val="2"/>
        <charset val="238"/>
      </rPr>
      <t>(do inhalacji, przemywania) w opakowaniu min. 50 szt. ………………………………………………………*</t>
    </r>
  </si>
  <si>
    <r>
      <t>0,9% NaCl amp. 10 ml.</t>
    </r>
    <r>
      <rPr>
        <sz val="8"/>
        <rFont val="Verdana"/>
        <family val="2"/>
        <charset val="238"/>
      </rPr>
      <t xml:space="preserve"> (do inhalacji, przemywania) </t>
    </r>
    <r>
      <rPr>
        <sz val="8"/>
        <color theme="1"/>
        <rFont val="Verdana"/>
        <family val="2"/>
        <charset val="238"/>
      </rPr>
      <t>w opakowaniu min. 100 szt. ………………………………………………………….*</t>
    </r>
  </si>
  <si>
    <t xml:space="preserve">DPS ul. Rędzińska </t>
  </si>
  <si>
    <t>DPS ul. Kaletnicza 8</t>
  </si>
  <si>
    <t xml:space="preserve"> DPS ul. Mączna 3</t>
  </si>
  <si>
    <t>DPS ul. Karmelkowa 25</t>
  </si>
  <si>
    <t xml:space="preserve">Wartość brutto w złotych: ……………………………………………………………………………………………….   </t>
  </si>
  <si>
    <t>Wartość brutto w złotych słownie: ……………………………………………………………………………………………………………………………………………………...……</t>
  </si>
  <si>
    <t>……………………………………………………………………………………</t>
  </si>
  <si>
    <t xml:space="preserve">                           miejscowość i data</t>
  </si>
  <si>
    <t>………………………………………………………………………………………</t>
  </si>
  <si>
    <t xml:space="preserve">Gripex HotActiv w saszetkach </t>
  </si>
  <si>
    <t>Tabela II</t>
  </si>
  <si>
    <t>Nitolic, zestaw na wszy, 100 ml 
………………………………………………………*</t>
  </si>
  <si>
    <t>64.</t>
  </si>
  <si>
    <t xml:space="preserve">DOSTAWA LEKÓW, SUPLEMENTÓW DIETY, WYROBÓW MEDYCZNYCH I INNYCH WYROBÓW ZABEZPIECZAJĄCYCH ODDZIAŁY W DOMACH POMOCY SPOŁECZNEJ W MCUS na 2019 r. </t>
  </si>
  <si>
    <t>Cena jedn. brutto w złotych</t>
  </si>
  <si>
    <t>Wartość brutto w zł</t>
  </si>
  <si>
    <t xml:space="preserve">  KALKULACJA CENOWA</t>
  </si>
  <si>
    <t>mcus.dzp.372-z-47/2019</t>
  </si>
  <si>
    <t xml:space="preserve">Załącznik nr 2 do Zapytania ofertowego </t>
  </si>
  <si>
    <t>*Uwaga: Wykonawca jest zobowiązany do wpisania nazwy producenta lub produktu - co ma pozwolić na identyfikację oferowanego produktu          
1) Parametry charakteryzujące poszczególne wyroby, opisane w tabeli powyżej, są minimalnymi parametrami wymaganymi przez Zamawiającego. Wykonawcy mogą zaoferować wyroby o wyższych parametrach jakościowych i ilościowych, niż wskazane przez Zamawiającego.
2) Uwaga: podana w kalkulacji ilość jest ilością maksymalną szacunkową.
3)Zamawiający zastrzega sobie możliwość zamówienia mniejszej ilości towarów lub rezygnacji z niektórych pozycji.
4) Cena podana w Formularzu ofertowym (Załącznik nr 1) oraz w Kalkulacji cenowej (załącznik nr 2 ), jest ceną ostateczną, kompletną, zawierającą wszystkie koszty, które ponosi Zamawiający w całym okresie realizacji zamówienia i zostanie wprowadzona do umowy jako obowiązująca strony przez cały okres realizacji zamówienia.
5) Podane przy opisach poszczególnych wyrobów ilości sztuk w opakowaniu służą do wyceny oraz do rozdzielenia na domy pomocy społecznej. Wykonawca może do wyceny przyjąć kilka opakowań, zawierających mniejsze niż wymagane ilości, tak aby wycena dotyczyła ilości wymaganej, np. 100 szt. w opakowaniu= 2 x 50 szt w opakowaniu lub 4 x 25 szt w opakowaniu. Zamawiający informuje, iż cena jednostkowa brutto dotyczy jednostki miary określonej dla danego produktu. Jeżeli jednostką miary jest opakowanie zawierające 100 szt produktu - cena jednostkowa dotyczy: opakowania zawierajacego 100 szt produktu (w przypadku, gdy Wykonawca dostarcza opakowania zawierające mniejszą liczbę sztuk np. 2 x 50 szt = 100 cena jednostkowa dotyczy 100 szt, niezależnie od liczy opakowań).
6) Wykonawca nie może przeliczać większej ilości wyrobów, zawartych w jednym opakowaniu na sztuki i w ten sposób dokonywać wyceny, np. wyrób zawiera 100 szt w opakowaniu, razem 3 opakowania (300 szt.). Wykonawca NIE MOŻE zaoferować 2 opakowań po 150 szt, gdyż opakowania będą rozdzielane na poszczególne domy pomocy społecznej, bez otwierania opakowań. Wykonawca POWINIEN w takiej sytuacji zaoferować 3 opakowania po 150 szt (przyjęte ilości sztuk oraz parametry jakościowe charakteryzujące produkty są minimalnymi wymaganiami stawianymi przez Zamawiającego). Wykonawca może zaoferować wyroby o wyższych parametrach jakościowych, a więc także zawierające większe ilości w opakowaniach.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</si>
</sst>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5]General"/>
  </numFmts>
  <fonts count="11">
    <font>
      <sz val="11"/>
      <color theme="1"/>
      <name val="Calibri"/>
      <family val="2"/>
      <charset val="238"/>
      <scheme val="minor"/>
    </font>
    <font>
      <b/>
      <sz val="8"/>
      <color theme="1"/>
      <name val="Verdana"/>
      <family val="2"/>
      <charset val="238"/>
    </font>
    <font>
      <sz val="11"/>
      <color rgb="FF000000"/>
      <name val="Czcionka tekstu podstawowego"/>
      <charset val="238"/>
    </font>
    <font>
      <sz val="8"/>
      <color theme="1"/>
      <name val="Verdana"/>
      <family val="2"/>
      <charset val="238"/>
    </font>
    <font>
      <sz val="8"/>
      <name val="Verdana"/>
      <family val="2"/>
      <charset val="238"/>
    </font>
    <font>
      <sz val="8"/>
      <color rgb="FFFF0000"/>
      <name val="Verdana"/>
      <family val="2"/>
      <charset val="238"/>
    </font>
    <font>
      <i/>
      <sz val="8"/>
      <color theme="1"/>
      <name val="Verdana"/>
      <family val="2"/>
      <charset val="238"/>
    </font>
    <font>
      <sz val="7"/>
      <color theme="1"/>
      <name val="Verdana"/>
      <family val="2"/>
      <charset val="238"/>
    </font>
    <font>
      <sz val="6.5"/>
      <color theme="1"/>
      <name val="Verdana"/>
      <family val="2"/>
      <charset val="238"/>
    </font>
    <font>
      <b/>
      <sz val="8"/>
      <name val="Verdana"/>
      <family val="2"/>
      <charset val="238"/>
    </font>
    <font>
      <sz val="7.5"/>
      <color theme="1"/>
      <name val="Verdana"/>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2" fillId="0" borderId="0" applyBorder="0" applyProtection="0"/>
  </cellStyleXfs>
  <cellXfs count="37">
    <xf numFmtId="0" fontId="0" fillId="0" borderId="0" xfId="0"/>
    <xf numFmtId="0" fontId="3" fillId="0" borderId="0" xfId="0" applyFont="1" applyAlignment="1" applyProtection="1">
      <alignment horizontal="left"/>
      <protection locked="0"/>
    </xf>
    <xf numFmtId="0" fontId="1" fillId="0" borderId="0" xfId="0" applyFont="1" applyAlignment="1" applyProtection="1">
      <alignment horizontal="center"/>
      <protection locked="0"/>
    </xf>
    <xf numFmtId="0" fontId="3" fillId="0" borderId="0" xfId="0" applyFont="1" applyAlignment="1" applyProtection="1">
      <protection locked="0"/>
    </xf>
    <xf numFmtId="0" fontId="3" fillId="0" borderId="0" xfId="0" applyFont="1" applyAlignment="1" applyProtection="1">
      <alignment horizontal="center"/>
      <protection locked="0"/>
    </xf>
    <xf numFmtId="0" fontId="3" fillId="0" borderId="0" xfId="0" applyFont="1" applyProtection="1">
      <protection locked="0"/>
    </xf>
    <xf numFmtId="0" fontId="1" fillId="0" borderId="0" xfId="0" applyFont="1" applyAlignment="1" applyProtection="1">
      <alignment horizontal="center" wrapText="1"/>
      <protection locked="0"/>
    </xf>
    <xf numFmtId="0" fontId="8" fillId="3" borderId="1"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textRotation="90" wrapText="1"/>
      <protection locked="0"/>
    </xf>
    <xf numFmtId="0" fontId="8" fillId="3" borderId="1" xfId="0" applyFont="1" applyFill="1" applyBorder="1" applyAlignment="1" applyProtection="1">
      <alignment horizontal="center" vertical="center" textRotation="90" wrapText="1"/>
      <protection locked="0"/>
    </xf>
    <xf numFmtId="0" fontId="3" fillId="0" borderId="0" xfId="0" applyFont="1" applyAlignment="1" applyProtection="1">
      <alignment wrapText="1"/>
      <protection locked="0"/>
    </xf>
    <xf numFmtId="0" fontId="6" fillId="2"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4" fontId="3" fillId="0" borderId="1" xfId="0" applyNumberFormat="1" applyFont="1" applyBorder="1" applyAlignment="1" applyProtection="1">
      <alignment horizontal="right" vertical="center"/>
      <protection locked="0"/>
    </xf>
    <xf numFmtId="0" fontId="3" fillId="0" borderId="1" xfId="0" applyFont="1" applyBorder="1" applyAlignment="1" applyProtection="1">
      <alignment horizontal="center" vertical="center"/>
      <protection locked="0"/>
    </xf>
    <xf numFmtId="0" fontId="1" fillId="0" borderId="3"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1" xfId="0" applyFont="1" applyBorder="1" applyProtection="1">
      <protection locked="0"/>
    </xf>
    <xf numFmtId="0" fontId="1" fillId="0" borderId="0" xfId="0" applyFont="1" applyAlignment="1" applyProtection="1">
      <alignment horizontal="center" wrapText="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7" fillId="0" borderId="0" xfId="0" applyFont="1" applyAlignment="1" applyProtection="1">
      <alignment horizontal="left" vertical="top" wrapText="1"/>
      <protection locked="0"/>
    </xf>
    <xf numFmtId="0" fontId="1" fillId="0" borderId="0" xfId="0" applyFont="1" applyAlignment="1" applyProtection="1">
      <alignment horizontal="left"/>
      <protection locked="0"/>
    </xf>
    <xf numFmtId="0" fontId="1" fillId="0" borderId="0" xfId="0" applyFont="1" applyAlignment="1" applyProtection="1">
      <alignment horizontal="left"/>
      <protection locked="0"/>
    </xf>
    <xf numFmtId="0" fontId="3" fillId="0" borderId="0" xfId="0" applyFont="1" applyAlignment="1" applyProtection="1">
      <alignment horizontal="left"/>
      <protection locked="0"/>
    </xf>
    <xf numFmtId="0" fontId="8" fillId="0" borderId="0" xfId="0" applyFont="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3" fillId="0" borderId="1" xfId="0" applyFont="1" applyBorder="1" applyAlignment="1" applyProtection="1">
      <alignment vertical="top" wrapText="1"/>
    </xf>
    <xf numFmtId="0" fontId="3" fillId="0" borderId="1" xfId="0" applyFont="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xf>
  </cellXfs>
  <cellStyles count="2">
    <cellStyle name="Excel Built-in Normal" xfId="1" xr:uid="{00000000-0005-0000-0000-000000000000}"/>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3"/>
  <sheetViews>
    <sheetView tabSelected="1" view="pageLayout" topLeftCell="A31" workbookViewId="0">
      <selection activeCell="D44" sqref="D44"/>
    </sheetView>
  </sheetViews>
  <sheetFormatPr defaultColWidth="9.109375" defaultRowHeight="10.199999999999999"/>
  <cols>
    <col min="1" max="1" width="4.109375" style="5" customWidth="1"/>
    <col min="2" max="2" width="43" style="5" customWidth="1"/>
    <col min="3" max="3" width="4.88671875" style="5" customWidth="1"/>
    <col min="4" max="4" width="3.5546875" style="5" customWidth="1"/>
    <col min="5" max="5" width="3.21875" style="5" customWidth="1"/>
    <col min="6" max="6" width="3.5546875" style="5" customWidth="1"/>
    <col min="7" max="7" width="4" style="5" customWidth="1"/>
    <col min="8" max="8" width="5.109375" style="5" customWidth="1"/>
    <col min="9" max="9" width="8.33203125" style="5" customWidth="1"/>
    <col min="10" max="10" width="8.77734375" style="5" customWidth="1"/>
    <col min="11" max="11" width="7.109375" style="5" customWidth="1"/>
    <col min="12" max="12" width="7.5546875" style="5" customWidth="1"/>
    <col min="13" max="16384" width="9.109375" style="5"/>
  </cols>
  <sheetData>
    <row r="1" spans="1:13" ht="15" customHeight="1">
      <c r="A1" s="1" t="s">
        <v>153</v>
      </c>
      <c r="B1" s="1"/>
      <c r="C1" s="2" t="s">
        <v>146</v>
      </c>
      <c r="D1" s="2"/>
      <c r="E1" s="2"/>
      <c r="F1" s="3"/>
      <c r="G1" s="3"/>
      <c r="H1" s="4" t="s">
        <v>154</v>
      </c>
      <c r="I1" s="4"/>
      <c r="J1" s="4"/>
      <c r="K1" s="4"/>
    </row>
    <row r="2" spans="1:13">
      <c r="A2" s="4" t="s">
        <v>152</v>
      </c>
      <c r="B2" s="4"/>
      <c r="C2" s="4"/>
      <c r="D2" s="4"/>
      <c r="E2" s="4"/>
      <c r="F2" s="4"/>
      <c r="G2" s="4"/>
      <c r="H2" s="4"/>
      <c r="I2" s="4"/>
      <c r="J2" s="4"/>
    </row>
    <row r="3" spans="1:13" ht="31.5" customHeight="1" thickBot="1">
      <c r="A3" s="6" t="s">
        <v>149</v>
      </c>
      <c r="B3" s="6"/>
      <c r="C3" s="6"/>
      <c r="D3" s="6"/>
      <c r="E3" s="6"/>
      <c r="F3" s="6"/>
      <c r="G3" s="6"/>
      <c r="H3" s="6"/>
      <c r="I3" s="6"/>
      <c r="J3" s="6"/>
    </row>
    <row r="4" spans="1:13" ht="127.5" customHeight="1">
      <c r="A4" s="7" t="s">
        <v>0</v>
      </c>
      <c r="B4" s="7" t="s">
        <v>1</v>
      </c>
      <c r="C4" s="7" t="s">
        <v>2</v>
      </c>
      <c r="D4" s="8" t="s">
        <v>136</v>
      </c>
      <c r="E4" s="9" t="s">
        <v>137</v>
      </c>
      <c r="F4" s="9" t="s">
        <v>138</v>
      </c>
      <c r="G4" s="9" t="s">
        <v>139</v>
      </c>
      <c r="H4" s="9" t="s">
        <v>70</v>
      </c>
      <c r="I4" s="7" t="s">
        <v>150</v>
      </c>
      <c r="J4" s="7" t="s">
        <v>151</v>
      </c>
      <c r="K4" s="10"/>
      <c r="L4" s="10"/>
      <c r="M4" s="10"/>
    </row>
    <row r="5" spans="1:13">
      <c r="A5" s="11" t="s">
        <v>5</v>
      </c>
      <c r="B5" s="11" t="s">
        <v>6</v>
      </c>
      <c r="C5" s="11" t="s">
        <v>7</v>
      </c>
      <c r="D5" s="12" t="s">
        <v>8</v>
      </c>
      <c r="E5" s="12" t="s">
        <v>9</v>
      </c>
      <c r="F5" s="12" t="s">
        <v>10</v>
      </c>
      <c r="G5" s="12" t="s">
        <v>11</v>
      </c>
      <c r="H5" s="12" t="s">
        <v>12</v>
      </c>
      <c r="I5" s="12" t="s">
        <v>13</v>
      </c>
      <c r="J5" s="12" t="s">
        <v>14</v>
      </c>
    </row>
    <row r="6" spans="1:13" ht="33.75" customHeight="1">
      <c r="A6" s="13" t="s">
        <v>5</v>
      </c>
      <c r="B6" s="31" t="s">
        <v>71</v>
      </c>
      <c r="C6" s="32" t="s">
        <v>37</v>
      </c>
      <c r="D6" s="33">
        <v>25</v>
      </c>
      <c r="E6" s="34">
        <v>1</v>
      </c>
      <c r="F6" s="35">
        <v>12</v>
      </c>
      <c r="G6" s="35">
        <v>15</v>
      </c>
      <c r="H6" s="36">
        <f>ROUND(G6+F6+E6+D6,2)</f>
        <v>53</v>
      </c>
      <c r="I6" s="14"/>
      <c r="J6" s="15"/>
    </row>
    <row r="7" spans="1:13" ht="24.75" customHeight="1">
      <c r="A7" s="13" t="s">
        <v>6</v>
      </c>
      <c r="B7" s="31" t="s">
        <v>134</v>
      </c>
      <c r="C7" s="32" t="s">
        <v>37</v>
      </c>
      <c r="D7" s="33">
        <v>5</v>
      </c>
      <c r="E7" s="34">
        <v>1</v>
      </c>
      <c r="F7" s="35">
        <v>6</v>
      </c>
      <c r="G7" s="35">
        <v>0</v>
      </c>
      <c r="H7" s="36">
        <f t="shared" ref="H7:H37" si="0">ROUND(G7+F7+E7+D7,2)</f>
        <v>12</v>
      </c>
      <c r="I7" s="14"/>
      <c r="J7" s="15"/>
    </row>
    <row r="8" spans="1:13" ht="30" customHeight="1">
      <c r="A8" s="13" t="s">
        <v>7</v>
      </c>
      <c r="B8" s="31" t="s">
        <v>135</v>
      </c>
      <c r="C8" s="32" t="s">
        <v>37</v>
      </c>
      <c r="D8" s="33">
        <v>7</v>
      </c>
      <c r="E8" s="34">
        <v>1</v>
      </c>
      <c r="F8" s="35">
        <v>6</v>
      </c>
      <c r="G8" s="35">
        <v>6</v>
      </c>
      <c r="H8" s="36">
        <f t="shared" si="0"/>
        <v>20</v>
      </c>
      <c r="I8" s="14"/>
      <c r="J8" s="15"/>
    </row>
    <row r="9" spans="1:13" ht="34.5" customHeight="1">
      <c r="A9" s="13" t="s">
        <v>8</v>
      </c>
      <c r="B9" s="31" t="s">
        <v>72</v>
      </c>
      <c r="C9" s="32" t="s">
        <v>37</v>
      </c>
      <c r="D9" s="33">
        <v>25</v>
      </c>
      <c r="E9" s="34">
        <v>0</v>
      </c>
      <c r="F9" s="35">
        <v>0</v>
      </c>
      <c r="G9" s="35">
        <v>0</v>
      </c>
      <c r="H9" s="36">
        <f t="shared" si="0"/>
        <v>25</v>
      </c>
      <c r="I9" s="14"/>
      <c r="J9" s="15"/>
    </row>
    <row r="10" spans="1:13" ht="37.5" customHeight="1">
      <c r="A10" s="13" t="s">
        <v>9</v>
      </c>
      <c r="B10" s="31" t="s">
        <v>73</v>
      </c>
      <c r="C10" s="32" t="s">
        <v>37</v>
      </c>
      <c r="D10" s="33">
        <v>25</v>
      </c>
      <c r="E10" s="34">
        <v>1</v>
      </c>
      <c r="F10" s="35">
        <v>9</v>
      </c>
      <c r="G10" s="35">
        <v>12</v>
      </c>
      <c r="H10" s="36">
        <f t="shared" si="0"/>
        <v>47</v>
      </c>
      <c r="I10" s="14"/>
      <c r="J10" s="15"/>
    </row>
    <row r="11" spans="1:13" ht="28.5" customHeight="1">
      <c r="A11" s="13" t="s">
        <v>10</v>
      </c>
      <c r="B11" s="31" t="s">
        <v>87</v>
      </c>
      <c r="C11" s="32" t="s">
        <v>37</v>
      </c>
      <c r="D11" s="33">
        <v>30</v>
      </c>
      <c r="E11" s="34">
        <v>1</v>
      </c>
      <c r="F11" s="35">
        <v>18</v>
      </c>
      <c r="G11" s="35">
        <v>50</v>
      </c>
      <c r="H11" s="36">
        <f t="shared" si="0"/>
        <v>99</v>
      </c>
      <c r="I11" s="14"/>
      <c r="J11" s="15"/>
    </row>
    <row r="12" spans="1:13" ht="25.5" customHeight="1">
      <c r="A12" s="13" t="s">
        <v>11</v>
      </c>
      <c r="B12" s="31" t="s">
        <v>88</v>
      </c>
      <c r="C12" s="32" t="s">
        <v>37</v>
      </c>
      <c r="D12" s="33">
        <v>20</v>
      </c>
      <c r="E12" s="34">
        <v>0</v>
      </c>
      <c r="F12" s="35">
        <v>10</v>
      </c>
      <c r="G12" s="35">
        <v>6</v>
      </c>
      <c r="H12" s="36">
        <f t="shared" si="0"/>
        <v>36</v>
      </c>
      <c r="I12" s="14"/>
      <c r="J12" s="15"/>
    </row>
    <row r="13" spans="1:13" ht="28.5" customHeight="1">
      <c r="A13" s="13" t="s">
        <v>12</v>
      </c>
      <c r="B13" s="31" t="s">
        <v>89</v>
      </c>
      <c r="C13" s="32" t="s">
        <v>37</v>
      </c>
      <c r="D13" s="33">
        <v>15</v>
      </c>
      <c r="E13" s="34">
        <v>1</v>
      </c>
      <c r="F13" s="35">
        <v>15</v>
      </c>
      <c r="G13" s="35">
        <v>6</v>
      </c>
      <c r="H13" s="36">
        <f t="shared" si="0"/>
        <v>37</v>
      </c>
      <c r="I13" s="14"/>
      <c r="J13" s="15"/>
    </row>
    <row r="14" spans="1:13" ht="24" customHeight="1">
      <c r="A14" s="13" t="s">
        <v>13</v>
      </c>
      <c r="B14" s="31" t="s">
        <v>90</v>
      </c>
      <c r="C14" s="32" t="s">
        <v>37</v>
      </c>
      <c r="D14" s="33">
        <v>15</v>
      </c>
      <c r="E14" s="34">
        <v>1</v>
      </c>
      <c r="F14" s="35">
        <v>10</v>
      </c>
      <c r="G14" s="35">
        <v>20</v>
      </c>
      <c r="H14" s="36">
        <f t="shared" si="0"/>
        <v>46</v>
      </c>
      <c r="I14" s="14"/>
      <c r="J14" s="15"/>
    </row>
    <row r="15" spans="1:13" ht="29.25" customHeight="1">
      <c r="A15" s="13" t="s">
        <v>14</v>
      </c>
      <c r="B15" s="31" t="s">
        <v>91</v>
      </c>
      <c r="C15" s="32" t="s">
        <v>37</v>
      </c>
      <c r="D15" s="33">
        <v>15</v>
      </c>
      <c r="E15" s="34">
        <v>1</v>
      </c>
      <c r="F15" s="35">
        <v>10</v>
      </c>
      <c r="G15" s="35">
        <v>12</v>
      </c>
      <c r="H15" s="36">
        <f t="shared" si="0"/>
        <v>38</v>
      </c>
      <c r="I15" s="14"/>
      <c r="J15" s="15"/>
    </row>
    <row r="16" spans="1:13" ht="27.75" customHeight="1">
      <c r="A16" s="13" t="s">
        <v>15</v>
      </c>
      <c r="B16" s="31" t="s">
        <v>92</v>
      </c>
      <c r="C16" s="32" t="s">
        <v>37</v>
      </c>
      <c r="D16" s="33">
        <v>3</v>
      </c>
      <c r="E16" s="34">
        <v>1</v>
      </c>
      <c r="F16" s="35">
        <v>2</v>
      </c>
      <c r="G16" s="35">
        <v>8</v>
      </c>
      <c r="H16" s="36">
        <f t="shared" si="0"/>
        <v>14</v>
      </c>
      <c r="I16" s="14"/>
      <c r="J16" s="15"/>
    </row>
    <row r="17" spans="1:10" ht="34.5" customHeight="1">
      <c r="A17" s="13" t="s">
        <v>50</v>
      </c>
      <c r="B17" s="31" t="s">
        <v>93</v>
      </c>
      <c r="C17" s="32" t="s">
        <v>37</v>
      </c>
      <c r="D17" s="33">
        <v>15</v>
      </c>
      <c r="E17" s="34">
        <v>0</v>
      </c>
      <c r="F17" s="35">
        <v>9</v>
      </c>
      <c r="G17" s="35">
        <v>12</v>
      </c>
      <c r="H17" s="36">
        <f t="shared" si="0"/>
        <v>36</v>
      </c>
      <c r="I17" s="14"/>
      <c r="J17" s="15"/>
    </row>
    <row r="18" spans="1:10" ht="38.25" customHeight="1">
      <c r="A18" s="13" t="s">
        <v>16</v>
      </c>
      <c r="B18" s="31" t="s">
        <v>94</v>
      </c>
      <c r="C18" s="32" t="s">
        <v>37</v>
      </c>
      <c r="D18" s="33">
        <v>15</v>
      </c>
      <c r="E18" s="34">
        <v>1</v>
      </c>
      <c r="F18" s="35">
        <v>9</v>
      </c>
      <c r="G18" s="35">
        <v>12</v>
      </c>
      <c r="H18" s="36">
        <f t="shared" si="0"/>
        <v>37</v>
      </c>
      <c r="I18" s="14"/>
      <c r="J18" s="15"/>
    </row>
    <row r="19" spans="1:10" ht="27" customHeight="1">
      <c r="A19" s="13" t="s">
        <v>51</v>
      </c>
      <c r="B19" s="31" t="s">
        <v>95</v>
      </c>
      <c r="C19" s="32" t="s">
        <v>37</v>
      </c>
      <c r="D19" s="33">
        <v>10</v>
      </c>
      <c r="E19" s="34">
        <v>0</v>
      </c>
      <c r="F19" s="35">
        <v>9</v>
      </c>
      <c r="G19" s="35">
        <v>12</v>
      </c>
      <c r="H19" s="36">
        <f t="shared" si="0"/>
        <v>31</v>
      </c>
      <c r="I19" s="14"/>
      <c r="J19" s="15"/>
    </row>
    <row r="20" spans="1:10" ht="29.25" customHeight="1">
      <c r="A20" s="13" t="s">
        <v>17</v>
      </c>
      <c r="B20" s="31" t="s">
        <v>74</v>
      </c>
      <c r="C20" s="32" t="s">
        <v>37</v>
      </c>
      <c r="D20" s="33">
        <v>5</v>
      </c>
      <c r="E20" s="34">
        <v>1</v>
      </c>
      <c r="F20" s="35">
        <v>6</v>
      </c>
      <c r="G20" s="35">
        <v>5</v>
      </c>
      <c r="H20" s="36">
        <f t="shared" si="0"/>
        <v>17</v>
      </c>
      <c r="I20" s="14"/>
      <c r="J20" s="15"/>
    </row>
    <row r="21" spans="1:10" ht="28.5" customHeight="1">
      <c r="A21" s="13" t="s">
        <v>18</v>
      </c>
      <c r="B21" s="31" t="s">
        <v>75</v>
      </c>
      <c r="C21" s="32" t="s">
        <v>37</v>
      </c>
      <c r="D21" s="33">
        <v>5</v>
      </c>
      <c r="E21" s="34">
        <v>1</v>
      </c>
      <c r="F21" s="35">
        <v>3</v>
      </c>
      <c r="G21" s="35">
        <v>5</v>
      </c>
      <c r="H21" s="36">
        <f t="shared" si="0"/>
        <v>14</v>
      </c>
      <c r="I21" s="14"/>
      <c r="J21" s="15"/>
    </row>
    <row r="22" spans="1:10" ht="27" customHeight="1">
      <c r="A22" s="13" t="s">
        <v>52</v>
      </c>
      <c r="B22" s="31" t="s">
        <v>96</v>
      </c>
      <c r="C22" s="32" t="s">
        <v>37</v>
      </c>
      <c r="D22" s="33">
        <v>12</v>
      </c>
      <c r="E22" s="34">
        <v>1</v>
      </c>
      <c r="F22" s="35">
        <v>10</v>
      </c>
      <c r="G22" s="35">
        <v>12</v>
      </c>
      <c r="H22" s="36">
        <f t="shared" si="0"/>
        <v>35</v>
      </c>
      <c r="I22" s="14"/>
      <c r="J22" s="15"/>
    </row>
    <row r="23" spans="1:10" ht="23.25" customHeight="1">
      <c r="A23" s="13" t="s">
        <v>19</v>
      </c>
      <c r="B23" s="31" t="s">
        <v>76</v>
      </c>
      <c r="C23" s="32" t="s">
        <v>4</v>
      </c>
      <c r="D23" s="33">
        <v>0</v>
      </c>
      <c r="E23" s="34">
        <v>1</v>
      </c>
      <c r="F23" s="35">
        <v>4</v>
      </c>
      <c r="G23" s="35">
        <v>6</v>
      </c>
      <c r="H23" s="36">
        <f t="shared" si="0"/>
        <v>11</v>
      </c>
      <c r="I23" s="14"/>
      <c r="J23" s="15"/>
    </row>
    <row r="24" spans="1:10" ht="24.75" customHeight="1">
      <c r="A24" s="13" t="s">
        <v>20</v>
      </c>
      <c r="B24" s="31" t="s">
        <v>97</v>
      </c>
      <c r="C24" s="32" t="s">
        <v>37</v>
      </c>
      <c r="D24" s="33">
        <v>15</v>
      </c>
      <c r="E24" s="34">
        <v>0</v>
      </c>
      <c r="F24" s="35">
        <v>6</v>
      </c>
      <c r="G24" s="35">
        <v>20</v>
      </c>
      <c r="H24" s="36">
        <f t="shared" si="0"/>
        <v>41</v>
      </c>
      <c r="I24" s="14"/>
      <c r="J24" s="15"/>
    </row>
    <row r="25" spans="1:10" ht="27.75" customHeight="1">
      <c r="A25" s="13" t="s">
        <v>21</v>
      </c>
      <c r="B25" s="31" t="s">
        <v>98</v>
      </c>
      <c r="C25" s="32" t="s">
        <v>37</v>
      </c>
      <c r="D25" s="33">
        <v>5</v>
      </c>
      <c r="E25" s="34">
        <v>1</v>
      </c>
      <c r="F25" s="35">
        <v>5</v>
      </c>
      <c r="G25" s="35">
        <v>6</v>
      </c>
      <c r="H25" s="36">
        <f t="shared" si="0"/>
        <v>17</v>
      </c>
      <c r="I25" s="14"/>
      <c r="J25" s="15"/>
    </row>
    <row r="26" spans="1:10" ht="28.5" customHeight="1">
      <c r="A26" s="13" t="s">
        <v>22</v>
      </c>
      <c r="B26" s="31" t="s">
        <v>99</v>
      </c>
      <c r="C26" s="32" t="s">
        <v>49</v>
      </c>
      <c r="D26" s="33">
        <v>5</v>
      </c>
      <c r="E26" s="34">
        <v>1</v>
      </c>
      <c r="F26" s="35">
        <v>5</v>
      </c>
      <c r="G26" s="35">
        <v>6</v>
      </c>
      <c r="H26" s="36">
        <f t="shared" si="0"/>
        <v>17</v>
      </c>
      <c r="I26" s="14"/>
      <c r="J26" s="15"/>
    </row>
    <row r="27" spans="1:10" ht="27" customHeight="1">
      <c r="A27" s="13" t="s">
        <v>23</v>
      </c>
      <c r="B27" s="31" t="s">
        <v>77</v>
      </c>
      <c r="C27" s="32" t="s">
        <v>37</v>
      </c>
      <c r="D27" s="33">
        <v>25</v>
      </c>
      <c r="E27" s="34">
        <v>1</v>
      </c>
      <c r="F27" s="35">
        <v>9</v>
      </c>
      <c r="G27" s="35">
        <v>20</v>
      </c>
      <c r="H27" s="36">
        <f t="shared" si="0"/>
        <v>55</v>
      </c>
      <c r="I27" s="14"/>
      <c r="J27" s="15"/>
    </row>
    <row r="28" spans="1:10" ht="27" customHeight="1">
      <c r="A28" s="13" t="s">
        <v>24</v>
      </c>
      <c r="B28" s="31" t="s">
        <v>100</v>
      </c>
      <c r="C28" s="32" t="s">
        <v>37</v>
      </c>
      <c r="D28" s="33">
        <v>5</v>
      </c>
      <c r="E28" s="34">
        <v>0</v>
      </c>
      <c r="F28" s="35">
        <v>2</v>
      </c>
      <c r="G28" s="35">
        <v>5</v>
      </c>
      <c r="H28" s="36">
        <f t="shared" si="0"/>
        <v>12</v>
      </c>
      <c r="I28" s="14"/>
      <c r="J28" s="15"/>
    </row>
    <row r="29" spans="1:10" ht="27" customHeight="1">
      <c r="A29" s="13" t="s">
        <v>25</v>
      </c>
      <c r="B29" s="31" t="s">
        <v>101</v>
      </c>
      <c r="C29" s="32" t="s">
        <v>37</v>
      </c>
      <c r="D29" s="33">
        <v>15</v>
      </c>
      <c r="E29" s="34">
        <v>1</v>
      </c>
      <c r="F29" s="35">
        <v>10</v>
      </c>
      <c r="G29" s="35">
        <v>15</v>
      </c>
      <c r="H29" s="36">
        <f t="shared" si="0"/>
        <v>41</v>
      </c>
      <c r="I29" s="14"/>
      <c r="J29" s="15"/>
    </row>
    <row r="30" spans="1:10" ht="27" customHeight="1">
      <c r="A30" s="13" t="s">
        <v>53</v>
      </c>
      <c r="B30" s="31" t="s">
        <v>145</v>
      </c>
      <c r="C30" s="32" t="s">
        <v>37</v>
      </c>
      <c r="D30" s="33">
        <v>15</v>
      </c>
      <c r="E30" s="34">
        <v>1</v>
      </c>
      <c r="F30" s="35">
        <v>6</v>
      </c>
      <c r="G30" s="35">
        <v>16</v>
      </c>
      <c r="H30" s="36">
        <f t="shared" si="0"/>
        <v>38</v>
      </c>
      <c r="I30" s="14"/>
      <c r="J30" s="15"/>
    </row>
    <row r="31" spans="1:10" ht="27" customHeight="1">
      <c r="A31" s="13" t="s">
        <v>54</v>
      </c>
      <c r="B31" s="31" t="s">
        <v>78</v>
      </c>
      <c r="C31" s="32" t="s">
        <v>37</v>
      </c>
      <c r="D31" s="33">
        <v>5</v>
      </c>
      <c r="E31" s="34">
        <v>1</v>
      </c>
      <c r="F31" s="35">
        <v>3</v>
      </c>
      <c r="G31" s="35">
        <v>8</v>
      </c>
      <c r="H31" s="36">
        <f t="shared" si="0"/>
        <v>17</v>
      </c>
      <c r="I31" s="14"/>
      <c r="J31" s="15"/>
    </row>
    <row r="32" spans="1:10" ht="27" customHeight="1">
      <c r="A32" s="13" t="s">
        <v>26</v>
      </c>
      <c r="B32" s="31" t="s">
        <v>102</v>
      </c>
      <c r="C32" s="32" t="s">
        <v>37</v>
      </c>
      <c r="D32" s="33">
        <v>20</v>
      </c>
      <c r="E32" s="34">
        <v>1</v>
      </c>
      <c r="F32" s="35">
        <v>10</v>
      </c>
      <c r="G32" s="35">
        <v>22</v>
      </c>
      <c r="H32" s="36">
        <f t="shared" si="0"/>
        <v>53</v>
      </c>
      <c r="I32" s="14"/>
      <c r="J32" s="15"/>
    </row>
    <row r="33" spans="1:10" ht="27" customHeight="1">
      <c r="A33" s="13" t="s">
        <v>27</v>
      </c>
      <c r="B33" s="31" t="s">
        <v>103</v>
      </c>
      <c r="C33" s="32" t="s">
        <v>37</v>
      </c>
      <c r="D33" s="33">
        <v>30</v>
      </c>
      <c r="E33" s="34">
        <v>1</v>
      </c>
      <c r="F33" s="35">
        <v>25</v>
      </c>
      <c r="G33" s="35">
        <v>30</v>
      </c>
      <c r="H33" s="36">
        <f t="shared" si="0"/>
        <v>86</v>
      </c>
      <c r="I33" s="14"/>
      <c r="J33" s="15"/>
    </row>
    <row r="34" spans="1:10" ht="27" customHeight="1">
      <c r="A34" s="13" t="s">
        <v>28</v>
      </c>
      <c r="B34" s="31" t="s">
        <v>104</v>
      </c>
      <c r="C34" s="32" t="s">
        <v>4</v>
      </c>
      <c r="D34" s="33">
        <v>10</v>
      </c>
      <c r="E34" s="34">
        <v>0</v>
      </c>
      <c r="F34" s="35">
        <v>9</v>
      </c>
      <c r="G34" s="35">
        <v>8</v>
      </c>
      <c r="H34" s="36">
        <f t="shared" si="0"/>
        <v>27</v>
      </c>
      <c r="I34" s="14"/>
      <c r="J34" s="15"/>
    </row>
    <row r="35" spans="1:10" ht="27" customHeight="1">
      <c r="A35" s="13" t="s">
        <v>29</v>
      </c>
      <c r="B35" s="31" t="s">
        <v>105</v>
      </c>
      <c r="C35" s="32" t="s">
        <v>4</v>
      </c>
      <c r="D35" s="33">
        <v>10</v>
      </c>
      <c r="E35" s="34">
        <v>1</v>
      </c>
      <c r="F35" s="35">
        <v>9</v>
      </c>
      <c r="G35" s="35">
        <v>12</v>
      </c>
      <c r="H35" s="36">
        <f t="shared" si="0"/>
        <v>32</v>
      </c>
      <c r="I35" s="14"/>
      <c r="J35" s="15"/>
    </row>
    <row r="36" spans="1:10" ht="27" customHeight="1">
      <c r="A36" s="13" t="s">
        <v>30</v>
      </c>
      <c r="B36" s="31" t="s">
        <v>106</v>
      </c>
      <c r="C36" s="32" t="s">
        <v>4</v>
      </c>
      <c r="D36" s="33">
        <v>0</v>
      </c>
      <c r="E36" s="34">
        <v>1</v>
      </c>
      <c r="F36" s="35">
        <v>3</v>
      </c>
      <c r="G36" s="35">
        <v>10</v>
      </c>
      <c r="H36" s="36">
        <f t="shared" si="0"/>
        <v>14</v>
      </c>
      <c r="I36" s="14"/>
      <c r="J36" s="15"/>
    </row>
    <row r="37" spans="1:10" ht="35.4" customHeight="1">
      <c r="A37" s="13" t="s">
        <v>55</v>
      </c>
      <c r="B37" s="31" t="s">
        <v>107</v>
      </c>
      <c r="C37" s="32" t="s">
        <v>37</v>
      </c>
      <c r="D37" s="33">
        <v>5</v>
      </c>
      <c r="E37" s="34">
        <v>1</v>
      </c>
      <c r="F37" s="35">
        <v>2</v>
      </c>
      <c r="G37" s="35">
        <v>3</v>
      </c>
      <c r="H37" s="36">
        <f t="shared" si="0"/>
        <v>11</v>
      </c>
      <c r="I37" s="14"/>
      <c r="J37" s="15"/>
    </row>
    <row r="38" spans="1:10" ht="27" customHeight="1">
      <c r="A38" s="13" t="s">
        <v>56</v>
      </c>
      <c r="B38" s="31" t="s">
        <v>108</v>
      </c>
      <c r="C38" s="32" t="s">
        <v>4</v>
      </c>
      <c r="D38" s="33">
        <v>5</v>
      </c>
      <c r="E38" s="34">
        <v>0</v>
      </c>
      <c r="F38" s="35">
        <v>0</v>
      </c>
      <c r="G38" s="35">
        <v>3</v>
      </c>
      <c r="H38" s="36">
        <f>ROUND(G38+F38+E38+D38,2)</f>
        <v>8</v>
      </c>
      <c r="I38" s="14"/>
      <c r="J38" s="15"/>
    </row>
    <row r="39" spans="1:10" ht="27" customHeight="1">
      <c r="A39" s="13" t="s">
        <v>31</v>
      </c>
      <c r="B39" s="31" t="s">
        <v>109</v>
      </c>
      <c r="C39" s="32" t="s">
        <v>37</v>
      </c>
      <c r="D39" s="33">
        <v>12</v>
      </c>
      <c r="E39" s="34">
        <v>1</v>
      </c>
      <c r="F39" s="35">
        <v>3</v>
      </c>
      <c r="G39" s="35">
        <v>20</v>
      </c>
      <c r="H39" s="36">
        <f t="shared" ref="H39:H49" si="1">ROUND(G39+F39+E39+D39,2)</f>
        <v>36</v>
      </c>
      <c r="I39" s="14"/>
      <c r="J39" s="15"/>
    </row>
    <row r="40" spans="1:10" ht="27" customHeight="1">
      <c r="A40" s="13" t="s">
        <v>57</v>
      </c>
      <c r="B40" s="31" t="s">
        <v>79</v>
      </c>
      <c r="C40" s="32" t="s">
        <v>4</v>
      </c>
      <c r="D40" s="33">
        <v>15</v>
      </c>
      <c r="E40" s="34">
        <v>1</v>
      </c>
      <c r="F40" s="35">
        <v>2</v>
      </c>
      <c r="G40" s="35">
        <v>10</v>
      </c>
      <c r="H40" s="36">
        <f t="shared" si="1"/>
        <v>28</v>
      </c>
      <c r="I40" s="14"/>
      <c r="J40" s="15"/>
    </row>
    <row r="41" spans="1:10" ht="29.25" customHeight="1">
      <c r="A41" s="13" t="s">
        <v>58</v>
      </c>
      <c r="B41" s="31" t="s">
        <v>110</v>
      </c>
      <c r="C41" s="32" t="s">
        <v>37</v>
      </c>
      <c r="D41" s="33">
        <v>20</v>
      </c>
      <c r="E41" s="34">
        <v>2</v>
      </c>
      <c r="F41" s="35">
        <v>10</v>
      </c>
      <c r="G41" s="35">
        <v>20</v>
      </c>
      <c r="H41" s="36">
        <f t="shared" si="1"/>
        <v>52</v>
      </c>
      <c r="I41" s="14"/>
      <c r="J41" s="15"/>
    </row>
    <row r="42" spans="1:10" ht="29.25" customHeight="1">
      <c r="A42" s="13" t="s">
        <v>32</v>
      </c>
      <c r="B42" s="31" t="s">
        <v>111</v>
      </c>
      <c r="C42" s="32" t="s">
        <v>38</v>
      </c>
      <c r="D42" s="33">
        <v>10</v>
      </c>
      <c r="E42" s="34">
        <v>0</v>
      </c>
      <c r="F42" s="35">
        <v>6</v>
      </c>
      <c r="G42" s="35">
        <v>10</v>
      </c>
      <c r="H42" s="36">
        <f t="shared" si="1"/>
        <v>26</v>
      </c>
      <c r="I42" s="14"/>
      <c r="J42" s="15"/>
    </row>
    <row r="43" spans="1:10" ht="30" customHeight="1">
      <c r="A43" s="13" t="s">
        <v>33</v>
      </c>
      <c r="B43" s="31" t="s">
        <v>112</v>
      </c>
      <c r="C43" s="32" t="s">
        <v>37</v>
      </c>
      <c r="D43" s="33">
        <v>25</v>
      </c>
      <c r="E43" s="34">
        <v>2</v>
      </c>
      <c r="F43" s="35">
        <v>12</v>
      </c>
      <c r="G43" s="35">
        <v>18</v>
      </c>
      <c r="H43" s="36">
        <f t="shared" si="1"/>
        <v>57</v>
      </c>
      <c r="I43" s="14"/>
      <c r="J43" s="15"/>
    </row>
    <row r="44" spans="1:10" ht="29.25" customHeight="1">
      <c r="A44" s="13" t="s">
        <v>34</v>
      </c>
      <c r="B44" s="31" t="s">
        <v>113</v>
      </c>
      <c r="C44" s="32" t="s">
        <v>4</v>
      </c>
      <c r="D44" s="33">
        <v>30</v>
      </c>
      <c r="E44" s="34">
        <v>2</v>
      </c>
      <c r="F44" s="35">
        <v>18</v>
      </c>
      <c r="G44" s="35">
        <v>30</v>
      </c>
      <c r="H44" s="36">
        <f t="shared" si="1"/>
        <v>80</v>
      </c>
      <c r="I44" s="14"/>
      <c r="J44" s="15"/>
    </row>
    <row r="45" spans="1:10" ht="25.5" customHeight="1">
      <c r="A45" s="13" t="s">
        <v>35</v>
      </c>
      <c r="B45" s="31" t="s">
        <v>80</v>
      </c>
      <c r="C45" s="32" t="s">
        <v>4</v>
      </c>
      <c r="D45" s="33">
        <v>10</v>
      </c>
      <c r="E45" s="34">
        <v>1</v>
      </c>
      <c r="F45" s="35">
        <v>8</v>
      </c>
      <c r="G45" s="35">
        <v>18</v>
      </c>
      <c r="H45" s="36">
        <f t="shared" si="1"/>
        <v>37</v>
      </c>
      <c r="I45" s="14"/>
      <c r="J45" s="15"/>
    </row>
    <row r="46" spans="1:10" ht="26.25" customHeight="1">
      <c r="A46" s="13" t="s">
        <v>36</v>
      </c>
      <c r="B46" s="31" t="s">
        <v>83</v>
      </c>
      <c r="C46" s="32" t="s">
        <v>37</v>
      </c>
      <c r="D46" s="33">
        <v>3</v>
      </c>
      <c r="E46" s="34">
        <v>0</v>
      </c>
      <c r="F46" s="35">
        <v>3</v>
      </c>
      <c r="G46" s="35">
        <v>0</v>
      </c>
      <c r="H46" s="36">
        <f t="shared" si="1"/>
        <v>6</v>
      </c>
      <c r="I46" s="14"/>
      <c r="J46" s="15"/>
    </row>
    <row r="47" spans="1:10" ht="26.25" customHeight="1">
      <c r="A47" s="13" t="s">
        <v>59</v>
      </c>
      <c r="B47" s="31" t="s">
        <v>81</v>
      </c>
      <c r="C47" s="32" t="s">
        <v>37</v>
      </c>
      <c r="D47" s="33">
        <v>3</v>
      </c>
      <c r="E47" s="34">
        <v>0</v>
      </c>
      <c r="F47" s="35">
        <v>3</v>
      </c>
      <c r="G47" s="35">
        <v>0</v>
      </c>
      <c r="H47" s="36">
        <f t="shared" si="1"/>
        <v>6</v>
      </c>
      <c r="I47" s="14"/>
      <c r="J47" s="15"/>
    </row>
    <row r="48" spans="1:10" ht="26.25" customHeight="1">
      <c r="A48" s="13" t="s">
        <v>60</v>
      </c>
      <c r="B48" s="31" t="s">
        <v>114</v>
      </c>
      <c r="C48" s="32" t="s">
        <v>37</v>
      </c>
      <c r="D48" s="33">
        <v>10</v>
      </c>
      <c r="E48" s="34">
        <v>0</v>
      </c>
      <c r="F48" s="35">
        <v>6</v>
      </c>
      <c r="G48" s="35">
        <v>6</v>
      </c>
      <c r="H48" s="36">
        <f t="shared" si="1"/>
        <v>22</v>
      </c>
      <c r="I48" s="14"/>
      <c r="J48" s="15"/>
    </row>
    <row r="49" spans="1:10" ht="26.25" customHeight="1">
      <c r="A49" s="13" t="s">
        <v>61</v>
      </c>
      <c r="B49" s="31" t="s">
        <v>115</v>
      </c>
      <c r="C49" s="32" t="s">
        <v>37</v>
      </c>
      <c r="D49" s="33">
        <v>10</v>
      </c>
      <c r="E49" s="34">
        <v>2</v>
      </c>
      <c r="F49" s="35">
        <v>10</v>
      </c>
      <c r="G49" s="35">
        <v>18</v>
      </c>
      <c r="H49" s="36">
        <f t="shared" si="1"/>
        <v>40</v>
      </c>
      <c r="I49" s="14"/>
      <c r="J49" s="15"/>
    </row>
    <row r="50" spans="1:10" ht="26.25" customHeight="1">
      <c r="A50" s="13" t="s">
        <v>39</v>
      </c>
      <c r="B50" s="31" t="s">
        <v>116</v>
      </c>
      <c r="C50" s="32" t="s">
        <v>37</v>
      </c>
      <c r="D50" s="33">
        <v>10</v>
      </c>
      <c r="E50" s="34">
        <v>0</v>
      </c>
      <c r="F50" s="35">
        <v>3</v>
      </c>
      <c r="G50" s="35">
        <v>12</v>
      </c>
      <c r="H50" s="36">
        <f>ROUND(G50+F50+E50+D50,2)</f>
        <v>25</v>
      </c>
      <c r="I50" s="14"/>
      <c r="J50" s="15"/>
    </row>
    <row r="51" spans="1:10" ht="26.25" customHeight="1">
      <c r="A51" s="13" t="s">
        <v>62</v>
      </c>
      <c r="B51" s="31" t="s">
        <v>117</v>
      </c>
      <c r="C51" s="32" t="s">
        <v>37</v>
      </c>
      <c r="D51" s="33">
        <v>15</v>
      </c>
      <c r="E51" s="34">
        <v>1</v>
      </c>
      <c r="F51" s="35">
        <v>12</v>
      </c>
      <c r="G51" s="35">
        <v>15</v>
      </c>
      <c r="H51" s="36">
        <f t="shared" ref="H51:H62" si="2">ROUND(G51+F51+E51+D51,2)</f>
        <v>43</v>
      </c>
      <c r="I51" s="14"/>
      <c r="J51" s="15"/>
    </row>
    <row r="52" spans="1:10" ht="26.25" customHeight="1">
      <c r="A52" s="13" t="s">
        <v>63</v>
      </c>
      <c r="B52" s="31" t="s">
        <v>82</v>
      </c>
      <c r="C52" s="32" t="s">
        <v>4</v>
      </c>
      <c r="D52" s="33">
        <v>30</v>
      </c>
      <c r="E52" s="34">
        <v>0</v>
      </c>
      <c r="F52" s="35">
        <v>9</v>
      </c>
      <c r="G52" s="35">
        <v>26</v>
      </c>
      <c r="H52" s="36">
        <f t="shared" si="2"/>
        <v>65</v>
      </c>
      <c r="I52" s="14"/>
      <c r="J52" s="15"/>
    </row>
    <row r="53" spans="1:10" ht="26.25" customHeight="1">
      <c r="A53" s="13" t="s">
        <v>40</v>
      </c>
      <c r="B53" s="31" t="s">
        <v>118</v>
      </c>
      <c r="C53" s="32" t="s">
        <v>37</v>
      </c>
      <c r="D53" s="33">
        <v>12</v>
      </c>
      <c r="E53" s="34">
        <v>1</v>
      </c>
      <c r="F53" s="35">
        <v>12</v>
      </c>
      <c r="G53" s="35">
        <v>10</v>
      </c>
      <c r="H53" s="36">
        <f t="shared" si="2"/>
        <v>35</v>
      </c>
      <c r="I53" s="14"/>
      <c r="J53" s="15"/>
    </row>
    <row r="54" spans="1:10" ht="21.75" customHeight="1">
      <c r="A54" s="13" t="s">
        <v>64</v>
      </c>
      <c r="B54" s="31" t="s">
        <v>119</v>
      </c>
      <c r="C54" s="32" t="s">
        <v>4</v>
      </c>
      <c r="D54" s="33">
        <v>6</v>
      </c>
      <c r="E54" s="34">
        <v>1</v>
      </c>
      <c r="F54" s="35">
        <v>2</v>
      </c>
      <c r="G54" s="35">
        <v>15</v>
      </c>
      <c r="H54" s="36">
        <f t="shared" si="2"/>
        <v>24</v>
      </c>
      <c r="I54" s="14"/>
      <c r="J54" s="15"/>
    </row>
    <row r="55" spans="1:10" ht="21.75" customHeight="1">
      <c r="A55" s="13" t="s">
        <v>65</v>
      </c>
      <c r="B55" s="31" t="s">
        <v>120</v>
      </c>
      <c r="C55" s="32" t="s">
        <v>4</v>
      </c>
      <c r="D55" s="33">
        <v>5</v>
      </c>
      <c r="E55" s="34">
        <v>1</v>
      </c>
      <c r="F55" s="35">
        <v>3</v>
      </c>
      <c r="G55" s="35">
        <v>15</v>
      </c>
      <c r="H55" s="36">
        <f t="shared" si="2"/>
        <v>24</v>
      </c>
      <c r="I55" s="14"/>
      <c r="J55" s="15"/>
    </row>
    <row r="56" spans="1:10" ht="21.75" customHeight="1">
      <c r="A56" s="13" t="s">
        <v>41</v>
      </c>
      <c r="B56" s="31" t="s">
        <v>121</v>
      </c>
      <c r="C56" s="32" t="s">
        <v>37</v>
      </c>
      <c r="D56" s="33">
        <v>65</v>
      </c>
      <c r="E56" s="34">
        <v>4</v>
      </c>
      <c r="F56" s="35">
        <v>3</v>
      </c>
      <c r="G56" s="35">
        <v>20</v>
      </c>
      <c r="H56" s="36">
        <f t="shared" si="2"/>
        <v>92</v>
      </c>
      <c r="I56" s="14"/>
      <c r="J56" s="15"/>
    </row>
    <row r="57" spans="1:10" ht="24" customHeight="1">
      <c r="A57" s="13" t="s">
        <v>42</v>
      </c>
      <c r="B57" s="31" t="s">
        <v>122</v>
      </c>
      <c r="C57" s="32" t="s">
        <v>37</v>
      </c>
      <c r="D57" s="33">
        <v>5</v>
      </c>
      <c r="E57" s="34">
        <v>1</v>
      </c>
      <c r="F57" s="35">
        <v>6</v>
      </c>
      <c r="G57" s="35">
        <v>10</v>
      </c>
      <c r="H57" s="36">
        <f t="shared" si="2"/>
        <v>22</v>
      </c>
      <c r="I57" s="14"/>
      <c r="J57" s="15"/>
    </row>
    <row r="58" spans="1:10" ht="24" customHeight="1">
      <c r="A58" s="13" t="s">
        <v>43</v>
      </c>
      <c r="B58" s="31" t="s">
        <v>123</v>
      </c>
      <c r="C58" s="32" t="s">
        <v>37</v>
      </c>
      <c r="D58" s="33">
        <v>12</v>
      </c>
      <c r="E58" s="34">
        <v>0</v>
      </c>
      <c r="F58" s="35">
        <v>12</v>
      </c>
      <c r="G58" s="35">
        <v>18</v>
      </c>
      <c r="H58" s="36">
        <f t="shared" si="2"/>
        <v>42</v>
      </c>
      <c r="I58" s="14"/>
      <c r="J58" s="15"/>
    </row>
    <row r="59" spans="1:10" ht="24" customHeight="1">
      <c r="A59" s="13" t="s">
        <v>66</v>
      </c>
      <c r="B59" s="31" t="s">
        <v>124</v>
      </c>
      <c r="C59" s="32" t="s">
        <v>37</v>
      </c>
      <c r="D59" s="33">
        <v>25</v>
      </c>
      <c r="E59" s="34">
        <v>1</v>
      </c>
      <c r="F59" s="35">
        <v>10</v>
      </c>
      <c r="G59" s="35">
        <v>20</v>
      </c>
      <c r="H59" s="36">
        <f t="shared" si="2"/>
        <v>56</v>
      </c>
      <c r="I59" s="14"/>
      <c r="J59" s="15"/>
    </row>
    <row r="60" spans="1:10" ht="24" customHeight="1">
      <c r="A60" s="13" t="s">
        <v>67</v>
      </c>
      <c r="B60" s="31" t="s">
        <v>125</v>
      </c>
      <c r="C60" s="32" t="s">
        <v>37</v>
      </c>
      <c r="D60" s="33">
        <v>25</v>
      </c>
      <c r="E60" s="34">
        <v>1</v>
      </c>
      <c r="F60" s="35">
        <v>12</v>
      </c>
      <c r="G60" s="35">
        <v>26</v>
      </c>
      <c r="H60" s="36">
        <f t="shared" si="2"/>
        <v>64</v>
      </c>
      <c r="I60" s="14"/>
      <c r="J60" s="15"/>
    </row>
    <row r="61" spans="1:10" ht="24" customHeight="1">
      <c r="A61" s="13" t="s">
        <v>44</v>
      </c>
      <c r="B61" s="31" t="s">
        <v>126</v>
      </c>
      <c r="C61" s="32" t="s">
        <v>37</v>
      </c>
      <c r="D61" s="33">
        <v>30</v>
      </c>
      <c r="E61" s="34">
        <v>1</v>
      </c>
      <c r="F61" s="35">
        <v>21</v>
      </c>
      <c r="G61" s="35">
        <v>26</v>
      </c>
      <c r="H61" s="36">
        <f t="shared" si="2"/>
        <v>78</v>
      </c>
      <c r="I61" s="14"/>
      <c r="J61" s="15"/>
    </row>
    <row r="62" spans="1:10" ht="24" customHeight="1">
      <c r="A62" s="13" t="s">
        <v>45</v>
      </c>
      <c r="B62" s="31" t="s">
        <v>127</v>
      </c>
      <c r="C62" s="32" t="s">
        <v>37</v>
      </c>
      <c r="D62" s="33">
        <v>35</v>
      </c>
      <c r="E62" s="34">
        <v>2</v>
      </c>
      <c r="F62" s="35">
        <v>18</v>
      </c>
      <c r="G62" s="35">
        <v>20</v>
      </c>
      <c r="H62" s="36">
        <f t="shared" si="2"/>
        <v>75</v>
      </c>
      <c r="I62" s="14"/>
      <c r="J62" s="15"/>
    </row>
    <row r="63" spans="1:10" ht="24" customHeight="1">
      <c r="A63" s="13" t="s">
        <v>46</v>
      </c>
      <c r="B63" s="31" t="s">
        <v>128</v>
      </c>
      <c r="C63" s="32" t="s">
        <v>37</v>
      </c>
      <c r="D63" s="33">
        <v>35</v>
      </c>
      <c r="E63" s="34">
        <v>0</v>
      </c>
      <c r="F63" s="35">
        <v>15</v>
      </c>
      <c r="G63" s="35">
        <v>30</v>
      </c>
      <c r="H63" s="36">
        <f>ROUND(G63+F63+E63+D63,2)</f>
        <v>80</v>
      </c>
      <c r="I63" s="14"/>
      <c r="J63" s="15"/>
    </row>
    <row r="64" spans="1:10" ht="34.200000000000003" customHeight="1">
      <c r="A64" s="13" t="s">
        <v>47</v>
      </c>
      <c r="B64" s="31" t="s">
        <v>129</v>
      </c>
      <c r="C64" s="32" t="s">
        <v>37</v>
      </c>
      <c r="D64" s="33">
        <v>9</v>
      </c>
      <c r="E64" s="34">
        <v>0</v>
      </c>
      <c r="F64" s="35">
        <v>0</v>
      </c>
      <c r="G64" s="35">
        <v>12</v>
      </c>
      <c r="H64" s="36">
        <f t="shared" ref="H64:H69" si="3">ROUND(G64+F64+E64+D64,2)</f>
        <v>21</v>
      </c>
      <c r="I64" s="14"/>
      <c r="J64" s="15"/>
    </row>
    <row r="65" spans="1:10" ht="24" customHeight="1">
      <c r="A65" s="13" t="s">
        <v>48</v>
      </c>
      <c r="B65" s="31" t="s">
        <v>130</v>
      </c>
      <c r="C65" s="32" t="s">
        <v>37</v>
      </c>
      <c r="D65" s="33">
        <v>12</v>
      </c>
      <c r="E65" s="34">
        <v>0</v>
      </c>
      <c r="F65" s="35">
        <v>9</v>
      </c>
      <c r="G65" s="35">
        <v>12</v>
      </c>
      <c r="H65" s="36">
        <f t="shared" si="3"/>
        <v>33</v>
      </c>
      <c r="I65" s="14"/>
      <c r="J65" s="15"/>
    </row>
    <row r="66" spans="1:10" ht="24" customHeight="1">
      <c r="A66" s="13" t="s">
        <v>68</v>
      </c>
      <c r="B66" s="31" t="s">
        <v>147</v>
      </c>
      <c r="C66" s="32" t="s">
        <v>37</v>
      </c>
      <c r="D66" s="33">
        <v>2</v>
      </c>
      <c r="E66" s="34">
        <v>2</v>
      </c>
      <c r="F66" s="35">
        <v>3</v>
      </c>
      <c r="G66" s="35">
        <v>4</v>
      </c>
      <c r="H66" s="36">
        <f t="shared" si="3"/>
        <v>11</v>
      </c>
      <c r="I66" s="14"/>
      <c r="J66" s="15"/>
    </row>
    <row r="67" spans="1:10" ht="24" customHeight="1">
      <c r="A67" s="13" t="s">
        <v>84</v>
      </c>
      <c r="B67" s="31" t="s">
        <v>131</v>
      </c>
      <c r="C67" s="32" t="s">
        <v>37</v>
      </c>
      <c r="D67" s="33">
        <v>15</v>
      </c>
      <c r="E67" s="34">
        <v>1</v>
      </c>
      <c r="F67" s="35">
        <v>12</v>
      </c>
      <c r="G67" s="35">
        <v>20</v>
      </c>
      <c r="H67" s="36">
        <f t="shared" si="3"/>
        <v>48</v>
      </c>
      <c r="I67" s="14"/>
      <c r="J67" s="15"/>
    </row>
    <row r="68" spans="1:10" ht="24" customHeight="1">
      <c r="A68" s="13" t="s">
        <v>85</v>
      </c>
      <c r="B68" s="31" t="s">
        <v>132</v>
      </c>
      <c r="C68" s="32" t="s">
        <v>37</v>
      </c>
      <c r="D68" s="33">
        <v>40</v>
      </c>
      <c r="E68" s="34">
        <v>1</v>
      </c>
      <c r="F68" s="35">
        <v>6</v>
      </c>
      <c r="G68" s="35">
        <v>12</v>
      </c>
      <c r="H68" s="36">
        <f t="shared" si="3"/>
        <v>59</v>
      </c>
      <c r="I68" s="14"/>
      <c r="J68" s="15"/>
    </row>
    <row r="69" spans="1:10" ht="24" customHeight="1">
      <c r="A69" s="13" t="s">
        <v>148</v>
      </c>
      <c r="B69" s="31" t="s">
        <v>133</v>
      </c>
      <c r="C69" s="32" t="s">
        <v>37</v>
      </c>
      <c r="D69" s="33">
        <v>12</v>
      </c>
      <c r="E69" s="34">
        <v>1</v>
      </c>
      <c r="F69" s="35">
        <v>8</v>
      </c>
      <c r="G69" s="35">
        <v>12</v>
      </c>
      <c r="H69" s="36">
        <f t="shared" si="3"/>
        <v>33</v>
      </c>
      <c r="I69" s="14"/>
      <c r="J69" s="15"/>
    </row>
    <row r="70" spans="1:10" ht="23.4" customHeight="1">
      <c r="A70" s="10"/>
      <c r="B70" s="10"/>
      <c r="C70" s="16" t="s">
        <v>3</v>
      </c>
      <c r="D70" s="17"/>
      <c r="E70" s="17"/>
      <c r="F70" s="18"/>
      <c r="G70" s="19" t="s">
        <v>69</v>
      </c>
      <c r="H70" s="20" t="s">
        <v>69</v>
      </c>
      <c r="I70" s="20" t="s">
        <v>69</v>
      </c>
      <c r="J70" s="21"/>
    </row>
    <row r="71" spans="1:10" ht="23.4" customHeight="1">
      <c r="A71" s="10"/>
      <c r="B71" s="10"/>
      <c r="C71" s="22"/>
      <c r="D71" s="22"/>
      <c r="E71" s="22"/>
      <c r="F71" s="22"/>
      <c r="G71" s="23"/>
      <c r="H71" s="24"/>
      <c r="I71" s="24"/>
    </row>
    <row r="72" spans="1:10" ht="232.8" customHeight="1">
      <c r="A72" s="25" t="s">
        <v>155</v>
      </c>
      <c r="B72" s="25"/>
      <c r="C72" s="25"/>
      <c r="D72" s="25"/>
      <c r="E72" s="25"/>
      <c r="F72" s="25"/>
      <c r="G72" s="25"/>
      <c r="H72" s="25"/>
      <c r="I72" s="25"/>
    </row>
    <row r="73" spans="1:10">
      <c r="A73" s="4"/>
      <c r="B73" s="4"/>
      <c r="C73" s="4"/>
      <c r="D73" s="4"/>
      <c r="E73" s="4"/>
      <c r="F73" s="4"/>
      <c r="G73" s="4"/>
      <c r="H73" s="4"/>
      <c r="I73" s="4"/>
    </row>
    <row r="74" spans="1:10" ht="23.25" customHeight="1">
      <c r="A74" s="26" t="s">
        <v>140</v>
      </c>
      <c r="B74" s="26"/>
      <c r="C74" s="26"/>
      <c r="D74" s="26"/>
      <c r="E74" s="26"/>
      <c r="F74" s="26"/>
      <c r="G74" s="26"/>
      <c r="H74" s="26"/>
      <c r="I74" s="26"/>
    </row>
    <row r="75" spans="1:10" ht="15" customHeight="1">
      <c r="A75" s="27"/>
      <c r="B75" s="27"/>
      <c r="C75" s="27"/>
      <c r="D75" s="27"/>
      <c r="E75" s="27"/>
      <c r="F75" s="27"/>
      <c r="G75" s="27"/>
      <c r="H75" s="27"/>
      <c r="I75" s="27"/>
    </row>
    <row r="76" spans="1:10" ht="12" customHeight="1">
      <c r="A76" s="26" t="s">
        <v>141</v>
      </c>
      <c r="B76" s="26"/>
      <c r="C76" s="26"/>
      <c r="D76" s="26"/>
      <c r="E76" s="26"/>
      <c r="F76" s="26"/>
      <c r="G76" s="26"/>
      <c r="H76" s="26"/>
      <c r="I76" s="26"/>
    </row>
    <row r="79" spans="1:10">
      <c r="B79" s="5" t="s">
        <v>142</v>
      </c>
      <c r="E79" s="4" t="s">
        <v>144</v>
      </c>
      <c r="F79" s="4"/>
      <c r="G79" s="4"/>
      <c r="H79" s="4"/>
      <c r="I79" s="4"/>
    </row>
    <row r="80" spans="1:10">
      <c r="B80" s="28" t="s">
        <v>143</v>
      </c>
      <c r="E80" s="29" t="s">
        <v>86</v>
      </c>
      <c r="F80" s="30"/>
      <c r="G80" s="30"/>
      <c r="H80" s="30"/>
      <c r="I80" s="30"/>
    </row>
    <row r="81" spans="5:9">
      <c r="E81" s="30"/>
      <c r="F81" s="30"/>
      <c r="G81" s="30"/>
      <c r="H81" s="30"/>
      <c r="I81" s="30"/>
    </row>
    <row r="82" spans="5:9">
      <c r="E82" s="30"/>
      <c r="F82" s="30"/>
      <c r="G82" s="30"/>
      <c r="H82" s="30"/>
      <c r="I82" s="30"/>
    </row>
    <row r="83" spans="5:9">
      <c r="E83" s="30"/>
      <c r="F83" s="30"/>
      <c r="G83" s="30"/>
      <c r="H83" s="30"/>
      <c r="I83" s="30"/>
    </row>
  </sheetData>
  <sheetProtection algorithmName="SHA-512" hashValue="aR5hzzwjpU+KHHj709tRDUUN0pB1mOAa1L0aabvwedfxXSA6rwe2oMiwsCrFQr+5c3aLQAOo8X8hyrdNLtfjGw==" saltValue="ucj4EGVD80/lWyvQrghziQ==" spinCount="100000" sheet="1" formatCells="0" formatColumns="0" formatRows="0" insertColumns="0" insertRows="0" insertHyperlinks="0" deleteColumns="0" deleteRows="0" sort="0" autoFilter="0" pivotTables="0"/>
  <protectedRanges>
    <protectedRange password="DBBB" sqref="F6:F25" name="Rozstęp1_4"/>
    <protectedRange password="DBBB" sqref="F26:F37" name="Rozstęp1_4_7"/>
    <protectedRange password="DBBB" sqref="F38:F69" name="Rozstęp1_4_8"/>
    <protectedRange password="DBBB" sqref="E6:E14" name="Rozstęp1_1_1_1"/>
    <protectedRange password="DBBB" sqref="E15:E25" name="Rozstęp1_1_2_1"/>
    <protectedRange password="DBBB" sqref="E26:E37" name="Rozstęp1_1_3_1"/>
    <protectedRange password="DBBB" sqref="E38:E49" name="Rozstęp1_1_4_1"/>
    <protectedRange password="DBBB" sqref="E50:E62" name="Rozstęp1_1_5_1"/>
    <protectedRange password="DBBB" sqref="E63:E69" name="Rozstęp1_1_6_1"/>
    <protectedRange password="DBBB" sqref="G6:G62" name="Rozstęp1_3_1"/>
    <protectedRange password="DBBB" sqref="G63:G69" name="Rozstęp1_1_1_2"/>
    <protectedRange password="DBBB" sqref="D6:D25" name="Rozstęp1_2_1"/>
    <protectedRange password="DBBB" sqref="D26:D69" name="Rozstęp1_2_7_1"/>
  </protectedRanges>
  <sortState ref="A4:L96">
    <sortCondition ref="B5"/>
  </sortState>
  <mergeCells count="12">
    <mergeCell ref="A1:B1"/>
    <mergeCell ref="C70:F70"/>
    <mergeCell ref="E79:I79"/>
    <mergeCell ref="A2:J2"/>
    <mergeCell ref="A3:J3"/>
    <mergeCell ref="C1:E1"/>
    <mergeCell ref="H1:K1"/>
    <mergeCell ref="E80:I83"/>
    <mergeCell ref="A72:I72"/>
    <mergeCell ref="A73:I73"/>
    <mergeCell ref="A74:I74"/>
    <mergeCell ref="A76:I76"/>
  </mergeCells>
  <pageMargins left="0.25" right="0.25" top="0.75" bottom="0.75" header="0.3" footer="0.3"/>
  <pageSetup paperSize="9" orientation="portrait" r:id="rId1"/>
  <headerFooter>
    <oddFooter>&amp;CStrona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2</vt:i4>
      </vt:variant>
    </vt:vector>
  </HeadingPairs>
  <TitlesOfParts>
    <vt:vector size="3" baseType="lpstr">
      <vt:lpstr>Arkusz1</vt:lpstr>
      <vt:lpstr>Arkusz1!Obszar_wydruku</vt:lpstr>
      <vt:lpstr>Arkusz1!Tytuły_wydruku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2019-05-30T07:56:50Z</dcterms:modified>
</cp:coreProperties>
</file>