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 - PRZETARGI\ZP_2025\2. 372-Z- Zamówienia poniżej 130 000\Z_29 Odzież + obuwie (D)\5. Procedura postępowania\Robocze\2. Edytowalne\"/>
    </mc:Choice>
  </mc:AlternateContent>
  <bookViews>
    <workbookView xWindow="0" yWindow="0" windowWidth="28800" windowHeight="11835"/>
  </bookViews>
  <sheets>
    <sheet name="Załącznik nr 2a" sheetId="2" r:id="rId1"/>
  </sheets>
  <definedNames>
    <definedName name="_xlnm.Print_Area" localSheetId="0">'Załącznik nr 2a'!$A$1:$Y$12</definedName>
  </definedNames>
  <calcPr calcId="152511"/>
</workbook>
</file>

<file path=xl/calcChain.xml><?xml version="1.0" encoding="utf-8"?>
<calcChain xmlns="http://schemas.openxmlformats.org/spreadsheetml/2006/main">
  <c r="T5" i="2" l="1"/>
  <c r="A6" i="2" l="1"/>
  <c r="A7" i="2" s="1"/>
  <c r="A8" i="2" s="1"/>
  <c r="A9" i="2" s="1"/>
  <c r="A10" i="2" s="1"/>
  <c r="A11" i="2" s="1"/>
  <c r="B4" i="2"/>
  <c r="C4" i="2" s="1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T11" i="2" l="1"/>
  <c r="T10" i="2"/>
  <c r="T9" i="2"/>
  <c r="T8" i="2"/>
  <c r="T7" i="2"/>
  <c r="T6" i="2"/>
</calcChain>
</file>

<file path=xl/sharedStrings.xml><?xml version="1.0" encoding="utf-8"?>
<sst xmlns="http://schemas.openxmlformats.org/spreadsheetml/2006/main" count="43" uniqueCount="37">
  <si>
    <t xml:space="preserve">Lp. </t>
  </si>
  <si>
    <t>Przedmiot zamówienia</t>
  </si>
  <si>
    <t>J.M.</t>
  </si>
  <si>
    <t>DOT RĘDZIŃSKA</t>
  </si>
  <si>
    <t xml:space="preserve">DPS RĘDZIŃSKA </t>
  </si>
  <si>
    <t>DPS KALETNICZA/
DOT KALETNICZA/ZPS KALETNICZA</t>
  </si>
  <si>
    <t>DOT MĄCZNA</t>
  </si>
  <si>
    <t>DPS MĄCZNA</t>
  </si>
  <si>
    <t>DOT KARMELKOWA</t>
  </si>
  <si>
    <t>Dzienne Domy Pomocy</t>
  </si>
  <si>
    <t>ZESPÓŁ PRACY SOCJALNEJ I TERAPII ZAJĘCIOWEJ - RĘDZIŃSKA</t>
  </si>
  <si>
    <t>ZESPÓŁ PRACY SOCJALNEJ I TERAPII ZAJĘCIOWEJ - MĄCZNA</t>
  </si>
  <si>
    <t>DPS KARMELKOWA</t>
  </si>
  <si>
    <t>Kuchnia Centralna</t>
  </si>
  <si>
    <t>DDP SEMAFOROWA NR 1</t>
  </si>
  <si>
    <t xml:space="preserve"> DDP SEMAFOROWA NR 2</t>
  </si>
  <si>
    <t xml:space="preserve"> DDP KARMELKOWA </t>
  </si>
  <si>
    <t xml:space="preserve"> DDP SKOCZYLASA </t>
  </si>
  <si>
    <t xml:space="preserve">Razem </t>
  </si>
  <si>
    <t xml:space="preserve">Stawka podatku VAT (%)                       </t>
  </si>
  <si>
    <t>Wartość netto (zł)</t>
  </si>
  <si>
    <t>Wartość podatu VAT  (zł)</t>
  </si>
  <si>
    <t>Wartość brutto                  
(zł)</t>
  </si>
  <si>
    <t>para</t>
  </si>
  <si>
    <t>RAZEM</t>
  </si>
  <si>
    <r>
      <t xml:space="preserve">Obuwie profilaktyczne męskie - </t>
    </r>
    <r>
      <rPr>
        <sz val="9"/>
        <color theme="1"/>
        <rFont val="Arial"/>
        <family val="2"/>
        <charset val="238"/>
      </rPr>
      <t>kryte, dziurkowane, na spodach przeciwpoślizgowych i wkładach korkowo - gumowych z pełnym profilem ortopedycznym, wyściółka i cholewka skórzana, możliwość regulacji tęgości.
Rozmiary: od 40 do 47
Kolor: biały</t>
    </r>
  </si>
  <si>
    <r>
      <t>Obuwie profilaktyczne damskie -</t>
    </r>
    <r>
      <rPr>
        <sz val="9"/>
        <color theme="1"/>
        <rFont val="Arial"/>
        <family val="2"/>
        <charset val="238"/>
      </rPr>
      <t xml:space="preserve"> odkryte, na spodach przeciwpoślizgowych z profilem ortopedycznym, wyściółka i cholewka skórzana, możliwość regulacji tęgości.
Rozmiary: 36 - 41
Kolor: biały</t>
    </r>
  </si>
  <si>
    <r>
      <t xml:space="preserve">Obuwie profilaktyczne damskie - </t>
    </r>
    <r>
      <rPr>
        <sz val="9"/>
        <color theme="1"/>
        <rFont val="Arial"/>
        <family val="2"/>
        <charset val="238"/>
      </rPr>
      <t>zakryte, na spodach przeciwpoślizgowych z profilem ortopedycznym, wyściółka  i cholewka skórzana, możliwość regulacji tęgości.
Rozmiary: 36-41
Kolor: biały</t>
    </r>
  </si>
  <si>
    <r>
      <t xml:space="preserve">Obuwie profilaktyczne męskie:
</t>
    </r>
    <r>
      <rPr>
        <sz val="9"/>
        <color theme="1"/>
        <rFont val="Arial"/>
        <family val="2"/>
        <charset val="238"/>
      </rPr>
      <t xml:space="preserve">- buty profilaktyczne medyczne;
- zakryte palce;
- skóra naturalna, kolor biały;
- posiadające antypoślizgową, antybakteryjną, antystatyczną podeszwę;
- wkładka skórzana;
- lekkie, elastyczne, dopasowujące się do kształtu stopy;
- absorpcja energii pięty;
- zastosowanie: dla wrażliwych stóp, do pracy chodząco - stojącej;
- rozmiary od 40 wzwyż 
</t>
    </r>
  </si>
  <si>
    <r>
      <t xml:space="preserve">Obuwie profilaktyczne damskie:
</t>
    </r>
    <r>
      <rPr>
        <sz val="9"/>
        <color theme="1"/>
        <rFont val="Arial"/>
        <family val="2"/>
        <charset val="238"/>
      </rPr>
      <t xml:space="preserve">- buty profilaktyczne medyczne;
- odkryte palce - paski umożliwiające regulację tęgości stopy;
- skóra naturalna, kolor biały;
- posiadające antypoślizgową, antybakteryjną, antystatyczną podeszwę;
- wkładka skórzana;
- lekkie, elastyczne, 
- absorpcja energii pięty;
- zastosowanie: dla wrażliwych stóp, do pracy chodząco - stojącej;
- rozmiary od 35 wzwyż.
</t>
    </r>
  </si>
  <si>
    <r>
      <t xml:space="preserve">Obuwie profilaktyczne damskie - </t>
    </r>
    <r>
      <rPr>
        <sz val="9"/>
        <color theme="1"/>
        <rFont val="Arial"/>
        <family val="2"/>
        <charset val="238"/>
      </rPr>
      <t xml:space="preserve">przeznaczone dla sprzątaczki oraz robotnika pracy lekkiej, na spodach przeciwślizgowych z profilem ortopedycznym, wierzch i wyściółka ze skóry naturalnej, odkryte lub zakryte czubki palców, pasek z regulacją tęgości; 
Rozmiar: 36-42. buty klasy I
Kolor biały. </t>
    </r>
  </si>
  <si>
    <r>
      <t xml:space="preserve">Obuwie dla personelu kuchni </t>
    </r>
    <r>
      <rPr>
        <sz val="9"/>
        <color theme="1"/>
        <rFont val="Arial"/>
        <family val="2"/>
        <charset val="238"/>
      </rPr>
      <t>damskie/męskie, klapki z zamkniętymi palcami. Obuwie wykonane ze skór naturalnych, powlekanych. Wyrób posiada walory zdrowotne i estetyczne. Konstrukcja obuwia zapewnia właściwe ułożenie stopy. Podeszwa antybakteryjna. Spód antypoślizgowy. Odporność na przepuszczalność o absorbcję wody - wierzch i spód. Obuwie z łatwością można utrzymać w czystości, dzięki możliwości mycia wodą z dodatkiem delikatnych środków myjących, bez obawy o jego zniszczenie. Lekkie podeszwy zapobiegają zmęczeniu stóp. Zastosowana podeszwa zapewnia możliwość podczas chodzenia. Kolor biały. 
Rozmiar: 36-48.</t>
    </r>
  </si>
  <si>
    <t>ZESPÓŁ PRACY SOCJALNEJ I TERAPII ZAJĘCIOWEJ - KARMELKOWA</t>
  </si>
  <si>
    <t>MCUS.DZP.372-Z-29/2025</t>
  </si>
  <si>
    <t>Załącznik nr 2b do Ogłoszenia o Zapytaniu ofertowym</t>
  </si>
  <si>
    <t xml:space="preserve">Cena jednostkowa netto (zł) </t>
  </si>
  <si>
    <r>
      <rPr>
        <b/>
        <sz val="10"/>
        <rFont val="Arial"/>
        <family val="2"/>
        <charset val="238"/>
      </rPr>
      <t>KALKULACJA CENOWA</t>
    </r>
    <r>
      <rPr>
        <b/>
        <sz val="10"/>
        <color rgb="FFFF0000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 xml:space="preserve">
na sukcesywną dostawę obuwia specjalistycznego dla personelu Domów Pomocy Społecznej oraz Dziennych Domów Pomocy Miejskiego Centrum Usług Socjalnych we Wrocławiu przy ul. Mącznej 3
(dotyczy drugiej części zamówienia)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</si>
</sst>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rgb="FF3F3F76"/>
      <name val="Czcionka tekstu podstawowego"/>
      <charset val="238"/>
    </font>
    <font>
      <sz val="11"/>
      <color indexed="8"/>
      <name val="Czcionka tekstu podstawowego"/>
      <charset val="238"/>
    </font>
    <font>
      <sz val="11"/>
      <color rgb="FF9C5700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1">
    <xf numFmtId="0" fontId="0" fillId="0" borderId="0"/>
    <xf numFmtId="0" fontId="8" fillId="3" borderId="2" applyNumberFormat="0" applyAlignment="0" applyProtection="0"/>
    <xf numFmtId="0" fontId="8" fillId="3" borderId="2" applyNumberFormat="0" applyAlignment="0" applyProtection="0"/>
    <xf numFmtId="0" fontId="9" fillId="0" borderId="0"/>
    <xf numFmtId="0" fontId="10" fillId="4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2" fillId="0" borderId="0" xfId="0" applyFont="1"/>
    <xf numFmtId="0" fontId="19" fillId="2" borderId="1" xfId="0" applyFont="1" applyFill="1" applyBorder="1" applyAlignment="1">
      <alignment horizontal="center" vertical="center"/>
    </xf>
    <xf numFmtId="0" fontId="21" fillId="2" borderId="1" xfId="4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22" fillId="0" borderId="0" xfId="0" applyFont="1"/>
    <xf numFmtId="2" fontId="17" fillId="0" borderId="1" xfId="0" applyNumberFormat="1" applyFont="1" applyBorder="1" applyAlignment="1">
      <alignment horizontal="center" vertical="center"/>
    </xf>
    <xf numFmtId="0" fontId="17" fillId="0" borderId="0" xfId="0" applyFont="1"/>
    <xf numFmtId="0" fontId="22" fillId="0" borderId="4" xfId="0" applyFont="1" applyBorder="1"/>
    <xf numFmtId="0" fontId="22" fillId="0" borderId="0" xfId="0" applyFont="1" applyBorder="1"/>
    <xf numFmtId="0" fontId="22" fillId="0" borderId="5" xfId="0" applyFont="1" applyBorder="1"/>
    <xf numFmtId="0" fontId="22" fillId="0" borderId="3" xfId="0" applyFont="1" applyBorder="1"/>
    <xf numFmtId="2" fontId="0" fillId="0" borderId="1" xfId="0" applyNumberForma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24" fillId="5" borderId="1" xfId="0" applyNumberFormat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2" fontId="6" fillId="5" borderId="1" xfId="68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5" borderId="1" xfId="24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2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</cellXfs>
  <cellStyles count="131">
    <cellStyle name="Dane wejściowe 2" xfId="1"/>
    <cellStyle name="Dane wejściowe 3" xfId="2"/>
    <cellStyle name="Excel Built-in Normal" xfId="3"/>
    <cellStyle name="Neutralny 2" xfId="4"/>
    <cellStyle name="Normalny" xfId="0" builtinId="0"/>
    <cellStyle name="Normalny 2" xfId="5"/>
    <cellStyle name="Normalny 2 10" xfId="71"/>
    <cellStyle name="Normalny 2 2" xfId="6"/>
    <cellStyle name="Normalny 2 2 2" xfId="7"/>
    <cellStyle name="Normalny 2 2 2 2" xfId="8"/>
    <cellStyle name="Normalny 2 2 2 2 2" xfId="9"/>
    <cellStyle name="Normalny 2 2 2 2 2 2" xfId="75"/>
    <cellStyle name="Normalny 2 2 2 2 3" xfId="74"/>
    <cellStyle name="Normalny 2 2 2 3" xfId="10"/>
    <cellStyle name="Normalny 2 2 2 3 2" xfId="11"/>
    <cellStyle name="Normalny 2 2 2 3 2 2" xfId="77"/>
    <cellStyle name="Normalny 2 2 2 3 3" xfId="76"/>
    <cellStyle name="Normalny 2 2 2 4" xfId="12"/>
    <cellStyle name="Normalny 2 2 2 4 2" xfId="78"/>
    <cellStyle name="Normalny 2 2 2 5" xfId="73"/>
    <cellStyle name="Normalny 2 2 3" xfId="13"/>
    <cellStyle name="Normalny 2 2 3 2" xfId="14"/>
    <cellStyle name="Normalny 2 2 3 2 2" xfId="15"/>
    <cellStyle name="Normalny 2 2 3 2 2 2" xfId="81"/>
    <cellStyle name="Normalny 2 2 3 2 3" xfId="80"/>
    <cellStyle name="Normalny 2 2 3 3" xfId="16"/>
    <cellStyle name="Normalny 2 2 3 3 2" xfId="17"/>
    <cellStyle name="Normalny 2 2 3 3 2 2" xfId="83"/>
    <cellStyle name="Normalny 2 2 3 3 3" xfId="82"/>
    <cellStyle name="Normalny 2 2 3 4" xfId="18"/>
    <cellStyle name="Normalny 2 2 3 4 2" xfId="84"/>
    <cellStyle name="Normalny 2 2 3 5" xfId="79"/>
    <cellStyle name="Normalny 2 2 4" xfId="19"/>
    <cellStyle name="Normalny 2 2 4 2" xfId="20"/>
    <cellStyle name="Normalny 2 2 4 2 2" xfId="86"/>
    <cellStyle name="Normalny 2 2 4 3" xfId="85"/>
    <cellStyle name="Normalny 2 2 5" xfId="21"/>
    <cellStyle name="Normalny 2 2 5 2" xfId="22"/>
    <cellStyle name="Normalny 2 2 5 2 2" xfId="88"/>
    <cellStyle name="Normalny 2 2 5 3" xfId="87"/>
    <cellStyle name="Normalny 2 2 6" xfId="23"/>
    <cellStyle name="Normalny 2 2 6 2" xfId="89"/>
    <cellStyle name="Normalny 2 2 7" xfId="72"/>
    <cellStyle name="Normalny 2 3" xfId="24"/>
    <cellStyle name="Normalny 2 4" xfId="25"/>
    <cellStyle name="Normalny 2 4 2" xfId="26"/>
    <cellStyle name="Normalny 2 4 2 2" xfId="27"/>
    <cellStyle name="Normalny 2 4 2 2 2" xfId="28"/>
    <cellStyle name="Normalny 2 4 2 2 2 2" xfId="93"/>
    <cellStyle name="Normalny 2 4 2 2 3" xfId="92"/>
    <cellStyle name="Normalny 2 4 2 3" xfId="29"/>
    <cellStyle name="Normalny 2 4 2 3 2" xfId="30"/>
    <cellStyle name="Normalny 2 4 2 3 2 2" xfId="95"/>
    <cellStyle name="Normalny 2 4 2 3 3" xfId="94"/>
    <cellStyle name="Normalny 2 4 2 4" xfId="31"/>
    <cellStyle name="Normalny 2 4 2 4 2" xfId="96"/>
    <cellStyle name="Normalny 2 4 2 5" xfId="91"/>
    <cellStyle name="Normalny 2 4 3" xfId="32"/>
    <cellStyle name="Normalny 2 4 3 2" xfId="33"/>
    <cellStyle name="Normalny 2 4 3 2 2" xfId="34"/>
    <cellStyle name="Normalny 2 4 3 2 2 2" xfId="99"/>
    <cellStyle name="Normalny 2 4 3 2 3" xfId="98"/>
    <cellStyle name="Normalny 2 4 3 3" xfId="35"/>
    <cellStyle name="Normalny 2 4 3 3 2" xfId="36"/>
    <cellStyle name="Normalny 2 4 3 3 2 2" xfId="101"/>
    <cellStyle name="Normalny 2 4 3 3 3" xfId="100"/>
    <cellStyle name="Normalny 2 4 3 4" xfId="37"/>
    <cellStyle name="Normalny 2 4 3 4 2" xfId="102"/>
    <cellStyle name="Normalny 2 4 3 5" xfId="97"/>
    <cellStyle name="Normalny 2 4 4" xfId="38"/>
    <cellStyle name="Normalny 2 4 4 2" xfId="39"/>
    <cellStyle name="Normalny 2 4 4 2 2" xfId="104"/>
    <cellStyle name="Normalny 2 4 4 3" xfId="103"/>
    <cellStyle name="Normalny 2 4 5" xfId="40"/>
    <cellStyle name="Normalny 2 4 5 2" xfId="41"/>
    <cellStyle name="Normalny 2 4 5 2 2" xfId="106"/>
    <cellStyle name="Normalny 2 4 5 3" xfId="105"/>
    <cellStyle name="Normalny 2 4 6" xfId="42"/>
    <cellStyle name="Normalny 2 4 6 2" xfId="107"/>
    <cellStyle name="Normalny 2 4 7" xfId="90"/>
    <cellStyle name="Normalny 2 5" xfId="43"/>
    <cellStyle name="Normalny 2 5 2" xfId="44"/>
    <cellStyle name="Normalny 2 5 2 2" xfId="45"/>
    <cellStyle name="Normalny 2 5 2 2 2" xfId="110"/>
    <cellStyle name="Normalny 2 5 2 3" xfId="109"/>
    <cellStyle name="Normalny 2 5 3" xfId="46"/>
    <cellStyle name="Normalny 2 5 3 2" xfId="47"/>
    <cellStyle name="Normalny 2 5 3 2 2" xfId="112"/>
    <cellStyle name="Normalny 2 5 3 3" xfId="111"/>
    <cellStyle name="Normalny 2 5 4" xfId="48"/>
    <cellStyle name="Normalny 2 5 4 2" xfId="113"/>
    <cellStyle name="Normalny 2 5 5" xfId="108"/>
    <cellStyle name="Normalny 2 6" xfId="49"/>
    <cellStyle name="Normalny 2 6 2" xfId="50"/>
    <cellStyle name="Normalny 2 6 2 2" xfId="51"/>
    <cellStyle name="Normalny 2 6 2 2 2" xfId="116"/>
    <cellStyle name="Normalny 2 6 2 3" xfId="115"/>
    <cellStyle name="Normalny 2 6 3" xfId="52"/>
    <cellStyle name="Normalny 2 6 3 2" xfId="53"/>
    <cellStyle name="Normalny 2 6 3 2 2" xfId="118"/>
    <cellStyle name="Normalny 2 6 3 3" xfId="117"/>
    <cellStyle name="Normalny 2 6 4" xfId="54"/>
    <cellStyle name="Normalny 2 6 4 2" xfId="119"/>
    <cellStyle name="Normalny 2 6 5" xfId="114"/>
    <cellStyle name="Normalny 2 7" xfId="55"/>
    <cellStyle name="Normalny 2 7 2" xfId="56"/>
    <cellStyle name="Normalny 2 7 2 2" xfId="121"/>
    <cellStyle name="Normalny 2 7 3" xfId="120"/>
    <cellStyle name="Normalny 2 8" xfId="57"/>
    <cellStyle name="Normalny 2 8 2" xfId="58"/>
    <cellStyle name="Normalny 2 8 2 2" xfId="123"/>
    <cellStyle name="Normalny 2 8 3" xfId="122"/>
    <cellStyle name="Normalny 2 9" xfId="59"/>
    <cellStyle name="Normalny 2 9 2" xfId="124"/>
    <cellStyle name="Normalny 3" xfId="60"/>
    <cellStyle name="Normalny 3 2" xfId="61"/>
    <cellStyle name="Normalny 3 2 2" xfId="62"/>
    <cellStyle name="Normalny 3 2 2 2" xfId="127"/>
    <cellStyle name="Normalny 3 2 3" xfId="126"/>
    <cellStyle name="Normalny 3 3" xfId="63"/>
    <cellStyle name="Normalny 3 3 2" xfId="128"/>
    <cellStyle name="Normalny 3 4" xfId="125"/>
    <cellStyle name="Normalny 4" xfId="64"/>
    <cellStyle name="Normalny 4 2" xfId="65"/>
    <cellStyle name="Normalny 4 2 2" xfId="129"/>
    <cellStyle name="Normalny 5" xfId="66"/>
    <cellStyle name="Normalny 5 2" xfId="130"/>
    <cellStyle name="Normalny 6" xfId="67"/>
    <cellStyle name="Normalny 7" xfId="68"/>
    <cellStyle name="Procentowy 2" xfId="69"/>
    <cellStyle name="Procentowy 3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="80" zoomScaleNormal="80" zoomScalePageLayoutView="90" workbookViewId="0">
      <pane ySplit="1" topLeftCell="A8" activePane="bottomLeft" state="frozen"/>
      <selection pane="bottomLeft" activeCell="T11" sqref="T11"/>
    </sheetView>
  </sheetViews>
  <sheetFormatPr defaultColWidth="9.140625" defaultRowHeight="14.25"/>
  <cols>
    <col min="1" max="1" width="3.5703125" style="1" customWidth="1"/>
    <col min="2" max="2" width="49.5703125" style="1" customWidth="1"/>
    <col min="3" max="3" width="4.7109375" style="1" customWidth="1"/>
    <col min="4" max="10" width="6.7109375" style="1" customWidth="1"/>
    <col min="11" max="11" width="6.140625" style="1" customWidth="1"/>
    <col min="12" max="13" width="7.140625" style="1" customWidth="1"/>
    <col min="14" max="19" width="6.7109375" style="1" customWidth="1"/>
    <col min="20" max="20" width="9.140625" style="1"/>
    <col min="21" max="21" width="13.85546875" style="1" customWidth="1"/>
    <col min="22" max="22" width="14.7109375" style="1" customWidth="1"/>
    <col min="23" max="23" width="11.7109375" style="1" customWidth="1"/>
    <col min="24" max="24" width="12.5703125" style="1" customWidth="1"/>
    <col min="25" max="25" width="12.7109375" style="1" customWidth="1"/>
    <col min="26" max="16384" width="9.140625" style="1"/>
  </cols>
  <sheetData>
    <row r="1" spans="1:25" s="18" customFormat="1" ht="27.75" customHeight="1">
      <c r="A1" s="41" t="s">
        <v>33</v>
      </c>
      <c r="B1" s="41"/>
      <c r="C1" s="41"/>
      <c r="D1" s="37"/>
      <c r="E1" s="37"/>
      <c r="F1" s="37"/>
      <c r="G1" s="37"/>
      <c r="H1" s="37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40"/>
      <c r="U1" s="45" t="s">
        <v>34</v>
      </c>
      <c r="V1" s="45"/>
      <c r="W1" s="45"/>
      <c r="X1" s="45"/>
      <c r="Y1" s="45"/>
    </row>
    <row r="2" spans="1:25" s="18" customFormat="1" ht="69" customHeight="1">
      <c r="A2" s="44" t="s">
        <v>36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s="18" customFormat="1" ht="199.5" customHeight="1">
      <c r="A3" s="33" t="s">
        <v>0</v>
      </c>
      <c r="B3" s="34" t="s">
        <v>1</v>
      </c>
      <c r="C3" s="33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 t="s">
        <v>8</v>
      </c>
      <c r="J3" s="35" t="s">
        <v>9</v>
      </c>
      <c r="K3" s="35" t="s">
        <v>10</v>
      </c>
      <c r="L3" s="35" t="s">
        <v>11</v>
      </c>
      <c r="M3" s="35" t="s">
        <v>32</v>
      </c>
      <c r="N3" s="35" t="s">
        <v>12</v>
      </c>
      <c r="O3" s="35" t="s">
        <v>13</v>
      </c>
      <c r="P3" s="36" t="s">
        <v>14</v>
      </c>
      <c r="Q3" s="36" t="s">
        <v>15</v>
      </c>
      <c r="R3" s="36" t="s">
        <v>16</v>
      </c>
      <c r="S3" s="36" t="s">
        <v>17</v>
      </c>
      <c r="T3" s="36" t="s">
        <v>18</v>
      </c>
      <c r="U3" s="30" t="s">
        <v>35</v>
      </c>
      <c r="V3" s="30" t="s">
        <v>19</v>
      </c>
      <c r="W3" s="30" t="s">
        <v>20</v>
      </c>
      <c r="X3" s="30" t="s">
        <v>21</v>
      </c>
      <c r="Y3" s="30" t="s">
        <v>22</v>
      </c>
    </row>
    <row r="4" spans="1:25" s="18" customFormat="1" ht="14.1" customHeight="1">
      <c r="A4" s="7">
        <v>1</v>
      </c>
      <c r="B4" s="7">
        <f>A4+1</f>
        <v>2</v>
      </c>
      <c r="C4" s="7">
        <f t="shared" ref="C4:T4" si="0">B4+1</f>
        <v>3</v>
      </c>
      <c r="D4" s="7">
        <f t="shared" si="0"/>
        <v>4</v>
      </c>
      <c r="E4" s="7">
        <f t="shared" si="0"/>
        <v>5</v>
      </c>
      <c r="F4" s="7">
        <f t="shared" si="0"/>
        <v>6</v>
      </c>
      <c r="G4" s="7">
        <f t="shared" si="0"/>
        <v>7</v>
      </c>
      <c r="H4" s="7">
        <f t="shared" si="0"/>
        <v>8</v>
      </c>
      <c r="I4" s="7">
        <f t="shared" si="0"/>
        <v>9</v>
      </c>
      <c r="J4" s="7">
        <f t="shared" si="0"/>
        <v>10</v>
      </c>
      <c r="K4" s="7">
        <f t="shared" si="0"/>
        <v>11</v>
      </c>
      <c r="L4" s="7">
        <f t="shared" si="0"/>
        <v>12</v>
      </c>
      <c r="M4" s="7">
        <f t="shared" si="0"/>
        <v>13</v>
      </c>
      <c r="N4" s="7">
        <f t="shared" si="0"/>
        <v>14</v>
      </c>
      <c r="O4" s="7">
        <f t="shared" si="0"/>
        <v>15</v>
      </c>
      <c r="P4" s="7">
        <f t="shared" si="0"/>
        <v>16</v>
      </c>
      <c r="Q4" s="7">
        <f t="shared" si="0"/>
        <v>17</v>
      </c>
      <c r="R4" s="7">
        <f t="shared" si="0"/>
        <v>18</v>
      </c>
      <c r="S4" s="7">
        <f t="shared" si="0"/>
        <v>19</v>
      </c>
      <c r="T4" s="7">
        <f t="shared" si="0"/>
        <v>20</v>
      </c>
      <c r="U4" s="31">
        <v>21</v>
      </c>
      <c r="V4" s="31">
        <v>22</v>
      </c>
      <c r="W4" s="31">
        <v>23</v>
      </c>
      <c r="X4" s="31">
        <v>24</v>
      </c>
      <c r="Y4" s="31">
        <v>25</v>
      </c>
    </row>
    <row r="5" spans="1:25" s="20" customFormat="1" ht="83.25" customHeight="1">
      <c r="A5" s="14">
        <v>1</v>
      </c>
      <c r="B5" s="8" t="s">
        <v>25</v>
      </c>
      <c r="C5" s="9" t="s">
        <v>23</v>
      </c>
      <c r="D5" s="10">
        <v>0</v>
      </c>
      <c r="E5" s="11">
        <v>1</v>
      </c>
      <c r="F5" s="12">
        <v>0</v>
      </c>
      <c r="G5" s="11">
        <v>0</v>
      </c>
      <c r="H5" s="11">
        <v>0</v>
      </c>
      <c r="I5" s="11">
        <v>0</v>
      </c>
      <c r="J5" s="12">
        <v>0</v>
      </c>
      <c r="K5" s="12">
        <v>0</v>
      </c>
      <c r="L5" s="11">
        <v>1</v>
      </c>
      <c r="M5" s="11">
        <v>0</v>
      </c>
      <c r="N5" s="11">
        <v>0</v>
      </c>
      <c r="O5" s="11">
        <v>0</v>
      </c>
      <c r="P5" s="6">
        <v>0</v>
      </c>
      <c r="Q5" s="6">
        <v>0</v>
      </c>
      <c r="R5" s="6">
        <v>0</v>
      </c>
      <c r="S5" s="5">
        <v>0</v>
      </c>
      <c r="T5" s="32">
        <f>SUM(D5:S5)</f>
        <v>2</v>
      </c>
      <c r="U5" s="25"/>
      <c r="V5" s="26"/>
      <c r="W5" s="19"/>
      <c r="X5" s="19"/>
      <c r="Y5" s="19"/>
    </row>
    <row r="6" spans="1:25" s="20" customFormat="1" ht="71.25" customHeight="1">
      <c r="A6" s="14">
        <f>A5+1</f>
        <v>2</v>
      </c>
      <c r="B6" s="13" t="s">
        <v>26</v>
      </c>
      <c r="C6" s="14" t="s">
        <v>23</v>
      </c>
      <c r="D6" s="12">
        <v>0</v>
      </c>
      <c r="E6" s="12">
        <v>0</v>
      </c>
      <c r="F6" s="12">
        <v>44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4</v>
      </c>
      <c r="M6" s="12">
        <v>0</v>
      </c>
      <c r="N6" s="11">
        <v>0</v>
      </c>
      <c r="O6" s="11">
        <v>0</v>
      </c>
      <c r="P6" s="6">
        <v>0</v>
      </c>
      <c r="Q6" s="6">
        <v>0</v>
      </c>
      <c r="R6" s="6">
        <v>2</v>
      </c>
      <c r="S6" s="5">
        <v>0</v>
      </c>
      <c r="T6" s="32">
        <f t="shared" ref="T6:T11" si="1">SUM(D6:S6)</f>
        <v>50</v>
      </c>
      <c r="U6" s="25"/>
      <c r="V6" s="26"/>
      <c r="W6" s="19"/>
      <c r="X6" s="19"/>
      <c r="Y6" s="19"/>
    </row>
    <row r="7" spans="1:25" s="20" customFormat="1" ht="70.5" customHeight="1">
      <c r="A7" s="14">
        <f t="shared" ref="A7:A11" si="2">A6+1</f>
        <v>3</v>
      </c>
      <c r="B7" s="15" t="s">
        <v>27</v>
      </c>
      <c r="C7" s="14" t="s">
        <v>23</v>
      </c>
      <c r="D7" s="12">
        <v>16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7</v>
      </c>
      <c r="K7" s="12">
        <v>8</v>
      </c>
      <c r="L7" s="12">
        <v>2</v>
      </c>
      <c r="M7" s="12">
        <v>0</v>
      </c>
      <c r="N7" s="11">
        <v>0</v>
      </c>
      <c r="O7" s="11">
        <v>0</v>
      </c>
      <c r="P7" s="6">
        <v>5</v>
      </c>
      <c r="Q7" s="6">
        <v>6</v>
      </c>
      <c r="R7" s="6">
        <v>0</v>
      </c>
      <c r="S7" s="5">
        <v>0</v>
      </c>
      <c r="T7" s="32">
        <f t="shared" si="1"/>
        <v>44</v>
      </c>
      <c r="U7" s="25"/>
      <c r="V7" s="26"/>
      <c r="W7" s="19"/>
      <c r="X7" s="19"/>
      <c r="Y7" s="19"/>
    </row>
    <row r="8" spans="1:25" s="20" customFormat="1" ht="159.75" customHeight="1">
      <c r="A8" s="14">
        <f t="shared" si="2"/>
        <v>4</v>
      </c>
      <c r="B8" s="15" t="s">
        <v>28</v>
      </c>
      <c r="C8" s="14" t="s">
        <v>23</v>
      </c>
      <c r="D8" s="12">
        <v>8</v>
      </c>
      <c r="E8" s="12">
        <v>0</v>
      </c>
      <c r="F8" s="12">
        <v>4</v>
      </c>
      <c r="G8" s="16">
        <v>2</v>
      </c>
      <c r="H8" s="16">
        <v>0</v>
      </c>
      <c r="I8" s="16">
        <v>30</v>
      </c>
      <c r="J8" s="16">
        <v>0</v>
      </c>
      <c r="K8" s="16">
        <v>0</v>
      </c>
      <c r="L8" s="16">
        <v>0</v>
      </c>
      <c r="M8" s="10">
        <v>2</v>
      </c>
      <c r="N8" s="46">
        <v>0</v>
      </c>
      <c r="O8" s="10">
        <v>0</v>
      </c>
      <c r="P8" s="4">
        <v>1</v>
      </c>
      <c r="Q8" s="4">
        <v>1</v>
      </c>
      <c r="R8" s="4">
        <v>0</v>
      </c>
      <c r="S8" s="3">
        <v>0</v>
      </c>
      <c r="T8" s="32">
        <f t="shared" si="1"/>
        <v>48</v>
      </c>
      <c r="U8" s="25"/>
      <c r="V8" s="26"/>
      <c r="W8" s="19"/>
      <c r="X8" s="19"/>
      <c r="Y8" s="19"/>
    </row>
    <row r="9" spans="1:25" s="20" customFormat="1" ht="172.5" customHeight="1">
      <c r="A9" s="14">
        <f t="shared" si="2"/>
        <v>5</v>
      </c>
      <c r="B9" s="17" t="s">
        <v>29</v>
      </c>
      <c r="C9" s="14" t="s">
        <v>23</v>
      </c>
      <c r="D9" s="12">
        <v>85</v>
      </c>
      <c r="E9" s="12">
        <v>0</v>
      </c>
      <c r="F9" s="12">
        <v>0</v>
      </c>
      <c r="G9" s="16">
        <v>20</v>
      </c>
      <c r="H9" s="16">
        <v>0</v>
      </c>
      <c r="I9" s="16">
        <v>110</v>
      </c>
      <c r="J9" s="16">
        <v>11</v>
      </c>
      <c r="K9" s="16">
        <v>0</v>
      </c>
      <c r="L9" s="16">
        <v>0</v>
      </c>
      <c r="M9" s="10">
        <v>7</v>
      </c>
      <c r="N9" s="47">
        <v>0</v>
      </c>
      <c r="O9" s="10">
        <v>0</v>
      </c>
      <c r="P9" s="4">
        <v>0</v>
      </c>
      <c r="Q9" s="4">
        <v>0</v>
      </c>
      <c r="R9" s="4">
        <v>10</v>
      </c>
      <c r="S9" s="3">
        <v>0</v>
      </c>
      <c r="T9" s="32">
        <f t="shared" si="1"/>
        <v>243</v>
      </c>
      <c r="U9" s="25"/>
      <c r="V9" s="26"/>
      <c r="W9" s="19"/>
      <c r="X9" s="19"/>
      <c r="Y9" s="19"/>
    </row>
    <row r="10" spans="1:25" s="20" customFormat="1" ht="99" customHeight="1">
      <c r="A10" s="14">
        <f t="shared" si="2"/>
        <v>6</v>
      </c>
      <c r="B10" s="15" t="s">
        <v>30</v>
      </c>
      <c r="C10" s="14" t="s">
        <v>23</v>
      </c>
      <c r="D10" s="12">
        <v>0</v>
      </c>
      <c r="E10" s="12">
        <v>7</v>
      </c>
      <c r="F10" s="12">
        <v>0</v>
      </c>
      <c r="G10" s="16">
        <v>0</v>
      </c>
      <c r="H10" s="16">
        <v>2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4">
        <v>0</v>
      </c>
      <c r="Q10" s="4">
        <v>0</v>
      </c>
      <c r="R10" s="4">
        <v>0</v>
      </c>
      <c r="S10" s="2">
        <v>7</v>
      </c>
      <c r="T10" s="32">
        <f t="shared" si="1"/>
        <v>16</v>
      </c>
      <c r="U10" s="25"/>
      <c r="V10" s="26"/>
      <c r="W10" s="19"/>
      <c r="X10" s="19"/>
      <c r="Y10" s="19"/>
    </row>
    <row r="11" spans="1:25" s="20" customFormat="1" ht="165" customHeight="1">
      <c r="A11" s="14">
        <f t="shared" si="2"/>
        <v>7</v>
      </c>
      <c r="B11" s="15" t="s">
        <v>31</v>
      </c>
      <c r="C11" s="14" t="s">
        <v>23</v>
      </c>
      <c r="D11" s="12">
        <v>0</v>
      </c>
      <c r="E11" s="12">
        <v>7</v>
      </c>
      <c r="F11" s="12">
        <v>0</v>
      </c>
      <c r="G11" s="16">
        <v>0</v>
      </c>
      <c r="H11" s="16">
        <v>6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2</v>
      </c>
      <c r="O11" s="16">
        <v>0</v>
      </c>
      <c r="P11" s="4">
        <v>2</v>
      </c>
      <c r="Q11" s="4">
        <v>1</v>
      </c>
      <c r="R11" s="4">
        <v>0</v>
      </c>
      <c r="S11" s="2">
        <v>0</v>
      </c>
      <c r="T11" s="32">
        <f t="shared" si="1"/>
        <v>18</v>
      </c>
      <c r="U11" s="25"/>
      <c r="V11" s="26"/>
      <c r="W11" s="19"/>
      <c r="X11" s="19"/>
      <c r="Y11" s="19"/>
    </row>
    <row r="12" spans="1:25" s="18" customFormat="1" ht="32.25" customHeight="1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T12" s="22"/>
      <c r="U12" s="29" t="s">
        <v>24</v>
      </c>
      <c r="V12" s="27"/>
      <c r="W12" s="28"/>
      <c r="X12" s="28"/>
      <c r="Y12" s="28"/>
    </row>
    <row r="13" spans="1:25" s="18" customForma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25" s="18" customFormat="1">
      <c r="A14" s="21"/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5" s="18" customFormat="1">
      <c r="A15" s="21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5" s="18" customFormat="1" ht="37.5" customHeight="1">
      <c r="A16" s="21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20" s="18" customFormat="1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0" s="18" customFormat="1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0" s="18" customFormat="1" ht="22.5" customHeight="1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0" s="18" customFormat="1" ht="78" customHeight="1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1:20" s="18" customFormat="1" ht="63" customHeight="1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</sheetData>
  <mergeCells count="4">
    <mergeCell ref="A1:C1"/>
    <mergeCell ref="B14:T16"/>
    <mergeCell ref="A2:Y2"/>
    <mergeCell ref="U1:Y1"/>
  </mergeCells>
  <phoneticPr fontId="16" type="noConversion"/>
  <pageMargins left="0.25" right="0.25" top="0.75" bottom="7.2916666666666699E-2" header="0.3" footer="0.3"/>
  <pageSetup paperSize="9" scale="59" fitToHeight="0" orientation="landscape" r:id="rId1"/>
  <headerFooter>
    <oddFooter>&amp;CStrona &amp;P</oddFooter>
  </headerFooter>
  <rowBreaks count="1" manualBreakCount="1">
    <brk id="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2a</vt:lpstr>
      <vt:lpstr>'Załącznik nr 2a'!Obszar_wydruku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Podgórska</dc:creator>
  <cp:lastModifiedBy>Dominika Kowalska</cp:lastModifiedBy>
  <cp:lastPrinted>2025-05-09T07:09:49Z</cp:lastPrinted>
  <dcterms:created xsi:type="dcterms:W3CDTF">2006-09-22T13:37:00Z</dcterms:created>
  <dcterms:modified xsi:type="dcterms:W3CDTF">2025-05-22T08:10:34Z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7A9BDE102B6D46A1928FA04A6EC6A208_12</vt:lpwstr>
  </property>
  <property fmtid="{D5CDD505-2E9C-101B-9397-08002B2CF9AE}" pid="3" name="KSOProductBuildVer">
    <vt:lpwstr>1045-12.2.0.13306</vt:lpwstr>
  </property>
</Properties>
</file>